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8108"/>
  <workbookPr/>
  <xr:revisionPtr revIDLastSave="0" documentId="8_{1453B60D-C785-47E1-8D4F-0CF800342570}" xr6:coauthVersionLast="17" xr6:coauthVersionMax="17" xr10:uidLastSave="{00000000-0000-0000-0000-000000000000}"/>
  <bookViews>
    <workbookView xWindow="240" yWindow="105" windowWidth="14805" windowHeight="8010" activeTab="2" xr2:uid="{00000000-000D-0000-FFFF-FFFF00000000}"/>
  </bookViews>
  <sheets>
    <sheet name="구분자" sheetId="1" r:id="rId1"/>
    <sheet name="월별기록" sheetId="2" r:id="rId2"/>
    <sheet name="선수별" sheetId="3" r:id="rId3"/>
  </sheets>
  <calcPr calcId="171026"/>
</workbook>
</file>

<file path=xl/calcChain.xml><?xml version="1.0" encoding="utf-8"?>
<calcChain xmlns="http://schemas.openxmlformats.org/spreadsheetml/2006/main">
  <c r="L45" i="3" l="1"/>
  <c r="K45" i="3"/>
  <c r="J45" i="3"/>
  <c r="I45" i="3"/>
  <c r="H45" i="3"/>
  <c r="G45" i="3"/>
  <c r="F45" i="3"/>
  <c r="E45" i="3"/>
  <c r="D45" i="3"/>
  <c r="C45" i="3"/>
  <c r="A55" i="3"/>
  <c r="L47" i="3"/>
  <c r="K47" i="3"/>
  <c r="J47" i="3"/>
  <c r="I47" i="3"/>
  <c r="H47" i="3"/>
  <c r="G47" i="3"/>
  <c r="F47" i="3"/>
  <c r="E47" i="3"/>
  <c r="D47" i="3"/>
  <c r="C47" i="3"/>
  <c r="A54" i="3"/>
  <c r="L50" i="3"/>
  <c r="K50" i="3"/>
  <c r="J50" i="3"/>
  <c r="I50" i="3"/>
  <c r="H50" i="3"/>
  <c r="G50" i="3"/>
  <c r="F50" i="3"/>
  <c r="E50" i="3"/>
  <c r="D50" i="3"/>
  <c r="C50" i="3"/>
  <c r="A53" i="3"/>
  <c r="L49" i="3"/>
  <c r="K49" i="3"/>
  <c r="J49" i="3"/>
  <c r="I49" i="3"/>
  <c r="H49" i="3"/>
  <c r="G49" i="3"/>
  <c r="F49" i="3"/>
  <c r="E49" i="3"/>
  <c r="D49" i="3"/>
  <c r="C49" i="3"/>
  <c r="A52" i="3"/>
  <c r="L41" i="3"/>
  <c r="K41" i="3"/>
  <c r="J41" i="3"/>
  <c r="I41" i="3"/>
  <c r="H41" i="3"/>
  <c r="G41" i="3"/>
  <c r="F41" i="3"/>
  <c r="E41" i="3"/>
  <c r="D41" i="3"/>
  <c r="C41" i="3"/>
  <c r="A51" i="3"/>
  <c r="L39" i="3"/>
  <c r="K39" i="3"/>
  <c r="J39" i="3"/>
  <c r="I39" i="3"/>
  <c r="H39" i="3"/>
  <c r="G39" i="3"/>
  <c r="F39" i="3"/>
  <c r="E39" i="3"/>
  <c r="D39" i="3"/>
  <c r="C39" i="3"/>
  <c r="A50" i="3"/>
  <c r="L40" i="3"/>
  <c r="K40" i="3"/>
  <c r="J40" i="3"/>
  <c r="I40" i="3"/>
  <c r="H40" i="3"/>
  <c r="G40" i="3"/>
  <c r="F40" i="3"/>
  <c r="E40" i="3"/>
  <c r="D40" i="3"/>
  <c r="C40" i="3"/>
  <c r="A49" i="3"/>
  <c r="L32" i="3"/>
  <c r="K32" i="3"/>
  <c r="J32" i="3"/>
  <c r="I32" i="3"/>
  <c r="H32" i="3"/>
  <c r="G32" i="3"/>
  <c r="F32" i="3"/>
  <c r="E32" i="3"/>
  <c r="D32" i="3"/>
  <c r="C32" i="3"/>
  <c r="A48" i="3"/>
  <c r="L38" i="3"/>
  <c r="K38" i="3"/>
  <c r="J38" i="3"/>
  <c r="I38" i="3"/>
  <c r="H38" i="3"/>
  <c r="G38" i="3"/>
  <c r="F38" i="3"/>
  <c r="E38" i="3"/>
  <c r="D38" i="3"/>
  <c r="C38" i="3"/>
  <c r="A47" i="3"/>
  <c r="L44" i="3"/>
  <c r="K44" i="3"/>
  <c r="J44" i="3"/>
  <c r="I44" i="3"/>
  <c r="H44" i="3"/>
  <c r="G44" i="3"/>
  <c r="F44" i="3"/>
  <c r="E44" i="3"/>
  <c r="D44" i="3"/>
  <c r="C44" i="3"/>
  <c r="A46" i="3"/>
  <c r="L27" i="3"/>
  <c r="K27" i="3"/>
  <c r="J27" i="3"/>
  <c r="I27" i="3"/>
  <c r="H27" i="3"/>
  <c r="G27" i="3"/>
  <c r="F27" i="3"/>
  <c r="E27" i="3"/>
  <c r="D27" i="3"/>
  <c r="C27" i="3"/>
  <c r="A45" i="3"/>
  <c r="L26" i="3"/>
  <c r="K26" i="3"/>
  <c r="J26" i="3"/>
  <c r="I26" i="3"/>
  <c r="H26" i="3"/>
  <c r="G26" i="3"/>
  <c r="F26" i="3"/>
  <c r="E26" i="3"/>
  <c r="D26" i="3"/>
  <c r="C26" i="3"/>
  <c r="A44" i="3"/>
  <c r="L35" i="3"/>
  <c r="K35" i="3"/>
  <c r="J35" i="3"/>
  <c r="I35" i="3"/>
  <c r="H35" i="3"/>
  <c r="G35" i="3"/>
  <c r="F35" i="3"/>
  <c r="E35" i="3"/>
  <c r="D35" i="3"/>
  <c r="C35" i="3"/>
  <c r="A43" i="3"/>
  <c r="L34" i="3"/>
  <c r="K34" i="3"/>
  <c r="J34" i="3"/>
  <c r="I34" i="3"/>
  <c r="H34" i="3"/>
  <c r="G34" i="3"/>
  <c r="F34" i="3"/>
  <c r="E34" i="3"/>
  <c r="D34" i="3"/>
  <c r="C34" i="3"/>
  <c r="A42" i="3"/>
  <c r="L46" i="3"/>
  <c r="K46" i="3"/>
  <c r="J46" i="3"/>
  <c r="I46" i="3"/>
  <c r="H46" i="3"/>
  <c r="G46" i="3"/>
  <c r="F46" i="3"/>
  <c r="E46" i="3"/>
  <c r="D46" i="3"/>
  <c r="C46" i="3"/>
  <c r="A41" i="3"/>
  <c r="L33" i="3"/>
  <c r="K33" i="3"/>
  <c r="J33" i="3"/>
  <c r="I33" i="3"/>
  <c r="H33" i="3"/>
  <c r="G33" i="3"/>
  <c r="F33" i="3"/>
  <c r="E33" i="3"/>
  <c r="D33" i="3"/>
  <c r="C33" i="3"/>
  <c r="A40" i="3"/>
  <c r="L30" i="3"/>
  <c r="K30" i="3"/>
  <c r="J30" i="3"/>
  <c r="I30" i="3"/>
  <c r="H30" i="3"/>
  <c r="G30" i="3"/>
  <c r="F30" i="3"/>
  <c r="E30" i="3"/>
  <c r="D30" i="3"/>
  <c r="C30" i="3"/>
  <c r="A39" i="3"/>
  <c r="L19" i="3"/>
  <c r="K19" i="3"/>
  <c r="J19" i="3"/>
  <c r="I19" i="3"/>
  <c r="H19" i="3"/>
  <c r="G19" i="3"/>
  <c r="F19" i="3"/>
  <c r="E19" i="3"/>
  <c r="D19" i="3"/>
  <c r="C19" i="3"/>
  <c r="A38" i="3"/>
  <c r="L43" i="3"/>
  <c r="K43" i="3"/>
  <c r="J43" i="3"/>
  <c r="I43" i="3"/>
  <c r="H43" i="3"/>
  <c r="G43" i="3"/>
  <c r="F43" i="3"/>
  <c r="E43" i="3"/>
  <c r="D43" i="3"/>
  <c r="C43" i="3"/>
  <c r="A37" i="3"/>
  <c r="L55" i="3"/>
  <c r="K55" i="3"/>
  <c r="J55" i="3"/>
  <c r="I55" i="3"/>
  <c r="H55" i="3"/>
  <c r="G55" i="3"/>
  <c r="F55" i="3"/>
  <c r="E55" i="3"/>
  <c r="D55" i="3"/>
  <c r="C55" i="3"/>
  <c r="A36" i="3"/>
  <c r="L54" i="3"/>
  <c r="K54" i="3"/>
  <c r="J54" i="3"/>
  <c r="I54" i="3"/>
  <c r="H54" i="3"/>
  <c r="G54" i="3"/>
  <c r="F54" i="3"/>
  <c r="E54" i="3"/>
  <c r="D54" i="3"/>
  <c r="C54" i="3"/>
  <c r="A35" i="3"/>
  <c r="L53" i="3"/>
  <c r="K53" i="3"/>
  <c r="J53" i="3"/>
  <c r="I53" i="3"/>
  <c r="H53" i="3"/>
  <c r="G53" i="3"/>
  <c r="F53" i="3"/>
  <c r="E53" i="3"/>
  <c r="D53" i="3"/>
  <c r="C53" i="3"/>
  <c r="A34" i="3"/>
  <c r="L52" i="3"/>
  <c r="K52" i="3"/>
  <c r="J52" i="3"/>
  <c r="I52" i="3"/>
  <c r="H52" i="3"/>
  <c r="G52" i="3"/>
  <c r="F52" i="3"/>
  <c r="E52" i="3"/>
  <c r="D52" i="3"/>
  <c r="C52" i="3"/>
  <c r="A33" i="3"/>
  <c r="L37" i="3"/>
  <c r="K37" i="3"/>
  <c r="J37" i="3"/>
  <c r="I37" i="3"/>
  <c r="H37" i="3"/>
  <c r="G37" i="3"/>
  <c r="F37" i="3"/>
  <c r="E37" i="3"/>
  <c r="D37" i="3"/>
  <c r="C37" i="3"/>
  <c r="A32" i="3"/>
  <c r="L51" i="3"/>
  <c r="K51" i="3"/>
  <c r="J51" i="3"/>
  <c r="I51" i="3"/>
  <c r="H51" i="3"/>
  <c r="G51" i="3"/>
  <c r="F51" i="3"/>
  <c r="E51" i="3"/>
  <c r="D51" i="3"/>
  <c r="C51" i="3"/>
  <c r="A31" i="3"/>
  <c r="L16" i="3"/>
  <c r="K16" i="3"/>
  <c r="J16" i="3"/>
  <c r="I16" i="3"/>
  <c r="H16" i="3"/>
  <c r="G16" i="3"/>
  <c r="F16" i="3"/>
  <c r="E16" i="3"/>
  <c r="D16" i="3"/>
  <c r="C16" i="3"/>
  <c r="A30" i="3"/>
  <c r="L6" i="3"/>
  <c r="K6" i="3"/>
  <c r="J6" i="3"/>
  <c r="I6" i="3"/>
  <c r="H6" i="3"/>
  <c r="G6" i="3"/>
  <c r="F6" i="3"/>
  <c r="E6" i="3"/>
  <c r="D6" i="3"/>
  <c r="C6" i="3"/>
  <c r="A29" i="3"/>
  <c r="L42" i="3"/>
  <c r="K42" i="3"/>
  <c r="J42" i="3"/>
  <c r="I42" i="3"/>
  <c r="H42" i="3"/>
  <c r="G42" i="3"/>
  <c r="F42" i="3"/>
  <c r="E42" i="3"/>
  <c r="D42" i="3"/>
  <c r="C42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E12" i="3"/>
  <c r="E11" i="3"/>
  <c r="D48" i="3"/>
  <c r="E48" i="3"/>
  <c r="F48" i="3"/>
  <c r="G48" i="3"/>
  <c r="H48" i="3"/>
  <c r="I48" i="3"/>
  <c r="J48" i="3"/>
  <c r="K48" i="3"/>
  <c r="L48" i="3"/>
  <c r="C48" i="3"/>
  <c r="D25" i="3"/>
  <c r="E25" i="3"/>
  <c r="F25" i="3"/>
  <c r="G25" i="3"/>
  <c r="H25" i="3"/>
  <c r="I25" i="3"/>
  <c r="J25" i="3"/>
  <c r="K25" i="3"/>
  <c r="L25" i="3"/>
  <c r="C25" i="3"/>
  <c r="D36" i="3"/>
  <c r="E36" i="3"/>
  <c r="F36" i="3"/>
  <c r="G36" i="3"/>
  <c r="H36" i="3"/>
  <c r="I36" i="3"/>
  <c r="J36" i="3"/>
  <c r="K36" i="3"/>
  <c r="L36" i="3"/>
  <c r="C36" i="3"/>
  <c r="D13" i="3"/>
  <c r="E13" i="3"/>
  <c r="F13" i="3"/>
  <c r="G13" i="3"/>
  <c r="H13" i="3"/>
  <c r="I13" i="3"/>
  <c r="J13" i="3"/>
  <c r="K13" i="3"/>
  <c r="L13" i="3"/>
  <c r="C13" i="3"/>
  <c r="D17" i="3"/>
  <c r="E17" i="3"/>
  <c r="F17" i="3"/>
  <c r="G17" i="3"/>
  <c r="H17" i="3"/>
  <c r="I17" i="3"/>
  <c r="J17" i="3"/>
  <c r="K17" i="3"/>
  <c r="L17" i="3"/>
  <c r="C17" i="3"/>
  <c r="D20" i="3"/>
  <c r="E20" i="3"/>
  <c r="F20" i="3"/>
  <c r="G20" i="3"/>
  <c r="H20" i="3"/>
  <c r="I20" i="3"/>
  <c r="J20" i="3"/>
  <c r="K20" i="3"/>
  <c r="L20" i="3"/>
  <c r="C20" i="3"/>
  <c r="D23" i="3"/>
  <c r="E23" i="3"/>
  <c r="F23" i="3"/>
  <c r="G23" i="3"/>
  <c r="H23" i="3"/>
  <c r="I23" i="3"/>
  <c r="J23" i="3"/>
  <c r="K23" i="3"/>
  <c r="L23" i="3"/>
  <c r="C23" i="3"/>
  <c r="D15" i="3"/>
  <c r="E15" i="3"/>
  <c r="F15" i="3"/>
  <c r="G15" i="3"/>
  <c r="H15" i="3"/>
  <c r="I15" i="3"/>
  <c r="J15" i="3"/>
  <c r="K15" i="3"/>
  <c r="L15" i="3"/>
  <c r="C15" i="3"/>
  <c r="D28" i="3"/>
  <c r="E28" i="3"/>
  <c r="F28" i="3"/>
  <c r="G28" i="3"/>
  <c r="H28" i="3"/>
  <c r="I28" i="3"/>
  <c r="J28" i="3"/>
  <c r="K28" i="3"/>
  <c r="L28" i="3"/>
  <c r="C28" i="3"/>
  <c r="D21" i="3"/>
  <c r="E21" i="3"/>
  <c r="F21" i="3"/>
  <c r="G21" i="3"/>
  <c r="H21" i="3"/>
  <c r="I21" i="3"/>
  <c r="J21" i="3"/>
  <c r="K21" i="3"/>
  <c r="L21" i="3"/>
  <c r="C21" i="3"/>
  <c r="D31" i="3"/>
  <c r="E31" i="3"/>
  <c r="F31" i="3"/>
  <c r="G31" i="3"/>
  <c r="H31" i="3"/>
  <c r="I31" i="3"/>
  <c r="J31" i="3"/>
  <c r="K31" i="3"/>
  <c r="L31" i="3"/>
  <c r="C31" i="3"/>
  <c r="D9" i="3"/>
  <c r="E9" i="3"/>
  <c r="F9" i="3"/>
  <c r="G9" i="3"/>
  <c r="H9" i="3"/>
  <c r="I9" i="3"/>
  <c r="J9" i="3"/>
  <c r="K9" i="3"/>
  <c r="L9" i="3"/>
  <c r="C9" i="3"/>
  <c r="D24" i="3"/>
  <c r="E24" i="3"/>
  <c r="F24" i="3"/>
  <c r="G24" i="3"/>
  <c r="H24" i="3"/>
  <c r="I24" i="3"/>
  <c r="J24" i="3"/>
  <c r="K24" i="3"/>
  <c r="L24" i="3"/>
  <c r="C24" i="3"/>
  <c r="D29" i="3"/>
  <c r="E29" i="3"/>
  <c r="F29" i="3"/>
  <c r="G29" i="3"/>
  <c r="H29" i="3"/>
  <c r="I29" i="3"/>
  <c r="J29" i="3"/>
  <c r="K29" i="3"/>
  <c r="L29" i="3"/>
  <c r="C29" i="3"/>
  <c r="D18" i="3"/>
  <c r="E18" i="3"/>
  <c r="F18" i="3"/>
  <c r="G18" i="3"/>
  <c r="H18" i="3"/>
  <c r="I18" i="3"/>
  <c r="J18" i="3"/>
  <c r="K18" i="3"/>
  <c r="L18" i="3"/>
  <c r="C18" i="3"/>
  <c r="D12" i="3"/>
  <c r="F12" i="3"/>
  <c r="G12" i="3"/>
  <c r="H12" i="3"/>
  <c r="I12" i="3"/>
  <c r="J12" i="3"/>
  <c r="K12" i="3"/>
  <c r="L12" i="3"/>
  <c r="C12" i="3"/>
  <c r="D11" i="3"/>
  <c r="F11" i="3"/>
  <c r="G11" i="3"/>
  <c r="H11" i="3"/>
  <c r="I11" i="3"/>
  <c r="J11" i="3"/>
  <c r="K11" i="3"/>
  <c r="L11" i="3"/>
  <c r="C11" i="3"/>
  <c r="D5" i="3"/>
  <c r="E5" i="3"/>
  <c r="F5" i="3"/>
  <c r="G5" i="3"/>
  <c r="H5" i="3"/>
  <c r="I5" i="3"/>
  <c r="J5" i="3"/>
  <c r="K5" i="3"/>
  <c r="L5" i="3"/>
  <c r="C5" i="3"/>
  <c r="D8" i="3"/>
  <c r="E8" i="3"/>
  <c r="F8" i="3"/>
  <c r="G8" i="3"/>
  <c r="H8" i="3"/>
  <c r="I8" i="3"/>
  <c r="J8" i="3"/>
  <c r="K8" i="3"/>
  <c r="L8" i="3"/>
  <c r="C8" i="3"/>
  <c r="D10" i="3"/>
  <c r="E10" i="3"/>
  <c r="F10" i="3"/>
  <c r="G10" i="3"/>
  <c r="H10" i="3"/>
  <c r="I10" i="3"/>
  <c r="J10" i="3"/>
  <c r="K10" i="3"/>
  <c r="L10" i="3"/>
  <c r="C10" i="3"/>
  <c r="D14" i="3"/>
  <c r="E14" i="3"/>
  <c r="F14" i="3"/>
  <c r="G14" i="3"/>
  <c r="H14" i="3"/>
  <c r="I14" i="3"/>
  <c r="J14" i="3"/>
  <c r="K14" i="3"/>
  <c r="L14" i="3"/>
  <c r="C14" i="3"/>
  <c r="D22" i="3"/>
  <c r="E22" i="3"/>
  <c r="F22" i="3"/>
  <c r="G22" i="3"/>
  <c r="H22" i="3"/>
  <c r="I22" i="3"/>
  <c r="J22" i="3"/>
  <c r="K22" i="3"/>
  <c r="L22" i="3"/>
  <c r="C22" i="3"/>
  <c r="D7" i="3"/>
  <c r="E7" i="3"/>
  <c r="F7" i="3"/>
  <c r="G7" i="3"/>
  <c r="H7" i="3"/>
  <c r="I7" i="3"/>
  <c r="J7" i="3"/>
  <c r="K7" i="3"/>
  <c r="L7" i="3"/>
  <c r="C7" i="3"/>
  <c r="D4" i="3"/>
  <c r="E4" i="3"/>
  <c r="F4" i="3"/>
  <c r="G4" i="3"/>
  <c r="H4" i="3"/>
  <c r="I4" i="3"/>
  <c r="J4" i="3"/>
  <c r="K4" i="3"/>
  <c r="L4" i="3"/>
  <c r="C4" i="3"/>
  <c r="D3" i="3"/>
  <c r="E3" i="3"/>
  <c r="F3" i="3"/>
  <c r="G3" i="3"/>
  <c r="H3" i="3"/>
  <c r="I3" i="3"/>
  <c r="J3" i="3"/>
  <c r="K3" i="3"/>
  <c r="L3" i="3"/>
  <c r="C3" i="3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AA5" i="2"/>
  <c r="AA4" i="2"/>
  <c r="AA3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X5" i="2"/>
  <c r="X4" i="2"/>
  <c r="X3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U4" i="2"/>
  <c r="U3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R3" i="2"/>
  <c r="O350" i="2"/>
  <c r="O349" i="2"/>
  <c r="O348" i="2"/>
  <c r="O347" i="2"/>
  <c r="O346" i="2"/>
  <c r="O345" i="2"/>
  <c r="O344" i="2"/>
  <c r="O343" i="2"/>
  <c r="O342" i="2"/>
  <c r="O341" i="2"/>
  <c r="O340" i="2"/>
  <c r="O339" i="2"/>
  <c r="O338" i="2"/>
  <c r="O337" i="2"/>
  <c r="O336" i="2"/>
  <c r="O335" i="2"/>
  <c r="O334" i="2"/>
  <c r="O333" i="2"/>
  <c r="O332" i="2"/>
  <c r="O331" i="2"/>
  <c r="O330" i="2"/>
  <c r="O329" i="2"/>
  <c r="O328" i="2"/>
  <c r="O327" i="2"/>
  <c r="O326" i="2"/>
  <c r="O325" i="2"/>
  <c r="O324" i="2"/>
  <c r="O323" i="2"/>
  <c r="O322" i="2"/>
  <c r="O321" i="2"/>
  <c r="O320" i="2"/>
  <c r="O319" i="2"/>
  <c r="O318" i="2"/>
  <c r="O317" i="2"/>
  <c r="O316" i="2"/>
  <c r="O315" i="2"/>
  <c r="O314" i="2"/>
  <c r="O313" i="2"/>
  <c r="O312" i="2"/>
  <c r="O311" i="2"/>
  <c r="O310" i="2"/>
  <c r="O309" i="2"/>
  <c r="O308" i="2"/>
  <c r="O307" i="2"/>
  <c r="O306" i="2"/>
  <c r="O305" i="2"/>
  <c r="O304" i="2"/>
  <c r="O303" i="2"/>
  <c r="O302" i="2"/>
  <c r="O301" i="2"/>
  <c r="O300" i="2"/>
  <c r="O299" i="2"/>
  <c r="O298" i="2"/>
  <c r="O297" i="2"/>
  <c r="O296" i="2"/>
  <c r="O295" i="2"/>
  <c r="O294" i="2"/>
  <c r="O293" i="2"/>
  <c r="O292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55" i="2"/>
  <c r="O256" i="2"/>
  <c r="O257" i="2"/>
  <c r="O258" i="2"/>
  <c r="O259" i="2"/>
  <c r="O260" i="2"/>
  <c r="O261" i="2"/>
  <c r="O262" i="2"/>
  <c r="O268" i="2"/>
  <c r="O267" i="2"/>
  <c r="O266" i="2"/>
  <c r="O265" i="2"/>
  <c r="O264" i="2"/>
  <c r="O263" i="2"/>
  <c r="O254" i="2"/>
  <c r="O253" i="2"/>
  <c r="O252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O222" i="2"/>
  <c r="O221" i="2"/>
  <c r="O220" i="2"/>
  <c r="O219" i="2"/>
  <c r="O218" i="2"/>
  <c r="O217" i="2"/>
  <c r="O216" i="2"/>
  <c r="O215" i="2"/>
  <c r="O214" i="2"/>
  <c r="O213" i="2"/>
  <c r="O212" i="2"/>
  <c r="O211" i="2"/>
  <c r="O210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8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L5" i="2"/>
  <c r="L4" i="2"/>
  <c r="L3" i="2"/>
  <c r="I14" i="2"/>
  <c r="I13" i="2"/>
  <c r="I12" i="2"/>
  <c r="I11" i="2"/>
  <c r="I10" i="2"/>
  <c r="I9" i="2"/>
  <c r="I8" i="2"/>
  <c r="I7" i="2"/>
  <c r="I6" i="2"/>
  <c r="I5" i="2"/>
  <c r="I4" i="2"/>
  <c r="I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</calcChain>
</file>

<file path=xl/sharedStrings.xml><?xml version="1.0" encoding="utf-8"?>
<sst xmlns="http://schemas.openxmlformats.org/spreadsheetml/2006/main" count="1485" uniqueCount="271">
  <si>
    <t>전적</t>
  </si>
  <si>
    <t>점수</t>
  </si>
  <si>
    <t>비고</t>
  </si>
  <si>
    <t>각 단계 진출점수</t>
  </si>
  <si>
    <t>개인</t>
  </si>
  <si>
    <t>예3</t>
  </si>
  <si>
    <t>예선8강</t>
  </si>
  <si>
    <t>예2</t>
  </si>
  <si>
    <t>예선4강</t>
  </si>
  <si>
    <t>예1</t>
  </si>
  <si>
    <t>예선결승</t>
  </si>
  <si>
    <t>듀3</t>
  </si>
  <si>
    <t>듀얼진출</t>
  </si>
  <si>
    <t>듀2</t>
  </si>
  <si>
    <t>듀얼1승</t>
  </si>
  <si>
    <t>듀1</t>
  </si>
  <si>
    <t>듀얼2승=16강</t>
  </si>
  <si>
    <t>8강</t>
  </si>
  <si>
    <t>4강</t>
  </si>
  <si>
    <t>결승</t>
  </si>
  <si>
    <t>우승</t>
  </si>
  <si>
    <t>단체</t>
  </si>
  <si>
    <t>1승</t>
  </si>
  <si>
    <t>에결</t>
  </si>
  <si>
    <t>포시</t>
  </si>
  <si>
    <t>포에</t>
  </si>
  <si>
    <t>반영</t>
  </si>
  <si>
    <t>선수명</t>
  </si>
  <si>
    <t>16년6월</t>
  </si>
  <si>
    <t>16년7월</t>
  </si>
  <si>
    <t>16년8월</t>
  </si>
  <si>
    <t>16년9월</t>
  </si>
  <si>
    <t>16년11월</t>
  </si>
  <si>
    <t>16년12월</t>
  </si>
  <si>
    <t>17년1월</t>
  </si>
  <si>
    <t>17년2월</t>
  </si>
  <si>
    <t>17년3월</t>
  </si>
  <si>
    <t>박성균</t>
  </si>
  <si>
    <t>김정우</t>
  </si>
  <si>
    <t>최호선</t>
  </si>
  <si>
    <t>김윤중</t>
  </si>
  <si>
    <t>차재욱</t>
  </si>
  <si>
    <t>김택용</t>
  </si>
  <si>
    <t>이영호</t>
  </si>
  <si>
    <t>윤찬희</t>
  </si>
  <si>
    <t>조기석</t>
  </si>
  <si>
    <t>김범수</t>
  </si>
  <si>
    <t>임홍규</t>
  </si>
  <si>
    <t>염보성</t>
  </si>
  <si>
    <t>정윤종</t>
  </si>
  <si>
    <t>이호윤</t>
  </si>
  <si>
    <t>윤용태</t>
  </si>
  <si>
    <t>김태욱</t>
  </si>
  <si>
    <t>김태영</t>
  </si>
  <si>
    <t>도재욱</t>
  </si>
  <si>
    <t>김명운</t>
  </si>
  <si>
    <t>한두열</t>
  </si>
  <si>
    <t>하늘</t>
  </si>
  <si>
    <t>조일장</t>
  </si>
  <si>
    <t>최원주</t>
  </si>
  <si>
    <t>김승현</t>
  </si>
  <si>
    <t>이재호</t>
  </si>
  <si>
    <t>김태성</t>
  </si>
  <si>
    <t>김재훈</t>
  </si>
  <si>
    <t>송병구</t>
  </si>
  <si>
    <t>김성현</t>
  </si>
  <si>
    <t>김건욱</t>
  </si>
  <si>
    <t>임진묵</t>
  </si>
  <si>
    <t>변준영</t>
  </si>
  <si>
    <t>박수범</t>
  </si>
  <si>
    <t>김범성</t>
  </si>
  <si>
    <t>조일형</t>
  </si>
  <si>
    <t>이제동</t>
  </si>
  <si>
    <t>김민철</t>
  </si>
  <si>
    <t>유영진</t>
  </si>
  <si>
    <t>이예준</t>
  </si>
  <si>
    <t>김동현</t>
  </si>
  <si>
    <t>변형태</t>
  </si>
  <si>
    <t>진영화</t>
  </si>
  <si>
    <t>서근택</t>
  </si>
  <si>
    <t>이성은</t>
  </si>
  <si>
    <t>강구열</t>
  </si>
  <si>
    <t>박찬일</t>
  </si>
  <si>
    <t>김성재</t>
  </si>
  <si>
    <t>정재원</t>
  </si>
  <si>
    <t>정영준</t>
  </si>
  <si>
    <t>손성경</t>
  </si>
  <si>
    <t>김규회</t>
  </si>
  <si>
    <t>이건우</t>
  </si>
  <si>
    <t>최영현</t>
  </si>
  <si>
    <t>임재우</t>
  </si>
  <si>
    <t>이정우</t>
  </si>
  <si>
    <t>김태훈</t>
  </si>
  <si>
    <t>김재현</t>
  </si>
  <si>
    <t>김형진</t>
  </si>
  <si>
    <t>안정우</t>
  </si>
  <si>
    <t>김상곤</t>
  </si>
  <si>
    <t>이원형</t>
  </si>
  <si>
    <t>김광현</t>
  </si>
  <si>
    <t>원지훈</t>
  </si>
  <si>
    <t>이요한</t>
  </si>
  <si>
    <t>현지섭</t>
  </si>
  <si>
    <t>문기호</t>
  </si>
  <si>
    <t>정수현</t>
  </si>
  <si>
    <t>김혜선</t>
  </si>
  <si>
    <t>박승호</t>
  </si>
  <si>
    <t>이택준</t>
  </si>
  <si>
    <t>박정훈</t>
  </si>
  <si>
    <t>장민준</t>
  </si>
  <si>
    <t>이민성</t>
  </si>
  <si>
    <t>문진영</t>
  </si>
  <si>
    <t>김승수</t>
  </si>
  <si>
    <t>이지우</t>
  </si>
  <si>
    <t>고강민</t>
  </si>
  <si>
    <t>전대한</t>
  </si>
  <si>
    <t>박준혁</t>
  </si>
  <si>
    <t>서지원</t>
  </si>
  <si>
    <t>정윤채</t>
  </si>
  <si>
    <t>남재인</t>
  </si>
  <si>
    <t>이인극</t>
  </si>
  <si>
    <t>박철순</t>
  </si>
  <si>
    <t>황순형</t>
  </si>
  <si>
    <t>송민재</t>
  </si>
  <si>
    <t>권혁진</t>
  </si>
  <si>
    <t>박준형</t>
  </si>
  <si>
    <t>구성훈</t>
  </si>
  <si>
    <t>김영범</t>
  </si>
  <si>
    <t>김구현</t>
  </si>
  <si>
    <t>임환기</t>
  </si>
  <si>
    <t>이시언</t>
  </si>
  <si>
    <t>배민국</t>
  </si>
  <si>
    <t>박준영</t>
  </si>
  <si>
    <t>임원기</t>
  </si>
  <si>
    <t>윤금화</t>
  </si>
  <si>
    <t>문승호</t>
  </si>
  <si>
    <t>박세정</t>
  </si>
  <si>
    <t>이경민</t>
  </si>
  <si>
    <t>박지훈</t>
  </si>
  <si>
    <t>윤대섭</t>
  </si>
  <si>
    <t>김종원</t>
  </si>
  <si>
    <t>김연수</t>
  </si>
  <si>
    <t>이덕규</t>
  </si>
  <si>
    <t>정서원</t>
  </si>
  <si>
    <t>김상민</t>
  </si>
  <si>
    <t>김현우</t>
  </si>
  <si>
    <t>유승곤</t>
  </si>
  <si>
    <t>이순재</t>
  </si>
  <si>
    <t>최동욱</t>
  </si>
  <si>
    <t>허유진</t>
  </si>
  <si>
    <t>조병세</t>
  </si>
  <si>
    <t>우호한</t>
  </si>
  <si>
    <t>윤준석</t>
  </si>
  <si>
    <t>박현재</t>
  </si>
  <si>
    <t>이영웅</t>
  </si>
  <si>
    <t>이태희</t>
  </si>
  <si>
    <t>김민수</t>
  </si>
  <si>
    <t>정준영</t>
  </si>
  <si>
    <t>이영한</t>
  </si>
  <si>
    <t>민선홍</t>
  </si>
  <si>
    <t>송명규</t>
  </si>
  <si>
    <t>김선필</t>
  </si>
  <si>
    <t>황대현</t>
  </si>
  <si>
    <t>정우근</t>
  </si>
  <si>
    <t>한결</t>
  </si>
  <si>
    <t>허철</t>
  </si>
  <si>
    <t>이경중</t>
  </si>
  <si>
    <t>주형빈</t>
  </si>
  <si>
    <t>이정기</t>
  </si>
  <si>
    <t>안준호</t>
  </si>
  <si>
    <t>김기훈</t>
  </si>
  <si>
    <t>최동주</t>
  </si>
  <si>
    <t>이윤성</t>
  </si>
  <si>
    <t>정현우</t>
  </si>
  <si>
    <t>김동욱</t>
  </si>
  <si>
    <t>김영훈</t>
  </si>
  <si>
    <t>서원하</t>
  </si>
  <si>
    <t>남현석</t>
  </si>
  <si>
    <t>정광근</t>
  </si>
  <si>
    <t>심대성</t>
  </si>
  <si>
    <t>김봉준</t>
  </si>
  <si>
    <t>박장필</t>
  </si>
  <si>
    <t>이재욱</t>
  </si>
  <si>
    <t>하재욱</t>
  </si>
  <si>
    <t>김태현</t>
  </si>
  <si>
    <t>서인태</t>
  </si>
  <si>
    <t>장준우</t>
  </si>
  <si>
    <t>김희성</t>
  </si>
  <si>
    <t>박재현</t>
  </si>
  <si>
    <t>노지호</t>
  </si>
  <si>
    <t>정경훈</t>
  </si>
  <si>
    <t>박민수</t>
  </si>
  <si>
    <t>조현오</t>
  </si>
  <si>
    <t>윤석현</t>
  </si>
  <si>
    <t>안철환</t>
  </si>
  <si>
    <t>최재원</t>
  </si>
  <si>
    <t>이동희</t>
  </si>
  <si>
    <t>김주형</t>
  </si>
  <si>
    <t>김준혁</t>
  </si>
  <si>
    <t>조준영</t>
  </si>
  <si>
    <t>김진욱</t>
  </si>
  <si>
    <t>정연두</t>
  </si>
  <si>
    <t>박현준</t>
  </si>
  <si>
    <t>박성용</t>
  </si>
  <si>
    <t>김근우</t>
  </si>
  <si>
    <t>손경훈</t>
  </si>
  <si>
    <t>박성준</t>
  </si>
  <si>
    <t>천상현</t>
  </si>
  <si>
    <t>박상현</t>
  </si>
  <si>
    <t>김태균</t>
  </si>
  <si>
    <t>정윤성</t>
  </si>
  <si>
    <t>신상문</t>
  </si>
  <si>
    <t>김상원</t>
  </si>
  <si>
    <t>장재혁</t>
  </si>
  <si>
    <t>박상욱</t>
  </si>
  <si>
    <t>문석일</t>
  </si>
  <si>
    <t>박용일</t>
  </si>
  <si>
    <t>김재용</t>
  </si>
  <si>
    <t>오시현</t>
  </si>
  <si>
    <t>박성환</t>
  </si>
  <si>
    <t>유재호</t>
  </si>
  <si>
    <t>윤현준</t>
  </si>
  <si>
    <t>강찬영</t>
  </si>
  <si>
    <t>김진혁</t>
  </si>
  <si>
    <t>이주환</t>
  </si>
  <si>
    <t>고병성</t>
  </si>
  <si>
    <t>권순범</t>
  </si>
  <si>
    <t>김경수</t>
  </si>
  <si>
    <t>박성수</t>
  </si>
  <si>
    <t>박승훈</t>
  </si>
  <si>
    <t>황태운</t>
  </si>
  <si>
    <t>김선욱</t>
  </si>
  <si>
    <t>조용현</t>
  </si>
  <si>
    <t>김민재</t>
  </si>
  <si>
    <t>박건희</t>
  </si>
  <si>
    <t>강준우</t>
  </si>
  <si>
    <t>권석현</t>
  </si>
  <si>
    <t>이민규</t>
  </si>
  <si>
    <t>이호규</t>
  </si>
  <si>
    <t>전철주</t>
  </si>
  <si>
    <t>변현섭</t>
  </si>
  <si>
    <t>김성훈</t>
  </si>
  <si>
    <t>김덕교</t>
  </si>
  <si>
    <t>허유승</t>
  </si>
  <si>
    <t>김종준</t>
  </si>
  <si>
    <t>곽근호</t>
  </si>
  <si>
    <t>심성현</t>
  </si>
  <si>
    <t>박지홍</t>
  </si>
  <si>
    <t>이권성</t>
  </si>
  <si>
    <t>도성환</t>
  </si>
  <si>
    <t>김광우</t>
  </si>
  <si>
    <t>조재훈</t>
  </si>
  <si>
    <t>안재현</t>
  </si>
  <si>
    <t>이동훈</t>
  </si>
  <si>
    <t>강기훈</t>
  </si>
  <si>
    <t>배호연</t>
  </si>
  <si>
    <t>박수완</t>
  </si>
  <si>
    <t>이주영</t>
  </si>
  <si>
    <t>오진석</t>
  </si>
  <si>
    <t>김동한</t>
  </si>
  <si>
    <t>감성현</t>
  </si>
  <si>
    <t>유진우</t>
  </si>
  <si>
    <t>김신희</t>
  </si>
  <si>
    <t>반영비율</t>
  </si>
  <si>
    <t>순위</t>
  </si>
  <si>
    <t>기간</t>
  </si>
  <si>
    <t>4월랭킹</t>
  </si>
  <si>
    <t>박지호</t>
  </si>
  <si>
    <t>고석현</t>
  </si>
  <si>
    <t>장윤철</t>
  </si>
  <si>
    <t>변현제</t>
  </si>
  <si>
    <t>김경모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</si>
</sst>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">
    <font>
      <sz val="11"/>
      <color theme="1"/>
      <name val="맑은 고딕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176" fontId="0" fillId="0" borderId="0" xfId="0" applyNumberFormat="1"/>
  </cellXfs>
  <cellStyles count="1">
    <cellStyle name="표준" xfId="0" builtinId="0"/>
  </cellStyles>
  <dxfs count="10">
    <dxf>
      <numFmt numFmtId="176" formatCode="0.00_);[Red]\(0.00\)"/>
    </dxf>
    <dxf>
      <numFmt numFmtId="176" formatCode="0.00_);[Red]\(0.00\)"/>
    </dxf>
    <dxf>
      <numFmt numFmtId="176" formatCode="0.00_);[Red]\(0.00\)"/>
    </dxf>
    <dxf>
      <numFmt numFmtId="176" formatCode="0.00_);[Red]\(0.00\)"/>
    </dxf>
    <dxf>
      <numFmt numFmtId="176" formatCode="0.00_);[Red]\(0.00\)"/>
    </dxf>
    <dxf>
      <numFmt numFmtId="176" formatCode="0.00_);[Red]\(0.00\)"/>
    </dxf>
    <dxf>
      <numFmt numFmtId="176" formatCode="0.00_);[Red]\(0.00\)"/>
    </dxf>
    <dxf>
      <numFmt numFmtId="176" formatCode="0.00_);[Red]\(0.00\)"/>
    </dxf>
    <dxf>
      <numFmt numFmtId="176" formatCode="0.00_);[Red]\(0.00\)"/>
    </dxf>
    <dxf>
      <numFmt numFmtId="176" formatCode="0.00_);[Red]\(0.00\)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5A71204-C96B-4126-8F6F-4B089460BD48}" name="표5" displayName="표5" ref="B2:L55" totalsRowShown="0">
  <autoFilter ref="B2:L55" xr:uid="{E9C25A90-D5E4-491F-87CE-73267DB1EDAD}"/>
  <sortState ref="B3:L55">
    <sortCondition descending="1" ref="C2:C55"/>
  </sortState>
  <tableColumns count="11">
    <tableColumn id="1" xr3:uid="{F6ABBE03-B23B-4A5A-A37B-8CBD23FAD6B9}" name="기간"/>
    <tableColumn id="2" xr3:uid="{1353AB72-0482-4F5A-81F7-7A427578CB39}" name="4월랭킹" dataDxfId="9">
      <calculatedColumnFormula>SUM(D3:L3)</calculatedColumnFormula>
    </tableColumn>
    <tableColumn id="3" xr3:uid="{79A3AB4A-521E-44EB-9CDC-D32879306420}" name="16년6월" dataDxfId="8">
      <calculatedColumnFormula>SUMIFS(월별기록!$C:$C,월별기록!$A:$A,$B3)*$D$1</calculatedColumnFormula>
    </tableColumn>
    <tableColumn id="4" xr3:uid="{1E1F0DD8-6B22-45E5-B619-92B5B606A7D0}" name="16년7월" dataDxfId="7">
      <calculatedColumnFormula>SUMIFS(월별기록!$F:$F,월별기록!$D:$D,$B3)*$E$1</calculatedColumnFormula>
    </tableColumn>
    <tableColumn id="5" xr3:uid="{A55517DA-AF81-4FD1-BA01-0DF816530C1F}" name="16년8월" dataDxfId="6">
      <calculatedColumnFormula>SUMIFS(월별기록!$I:$I,월별기록!$G:$G,$B3)*$F$1</calculatedColumnFormula>
    </tableColumn>
    <tableColumn id="6" xr3:uid="{BBE3DBF7-7E25-431C-88D9-ABD05275E2E8}" name="16년9월" dataDxfId="5">
      <calculatedColumnFormula>SUMIFS(월별기록!$L:$L,월별기록!$J:$J,$B3)*$G$1</calculatedColumnFormula>
    </tableColumn>
    <tableColumn id="7" xr3:uid="{8C4328EE-BAEE-47F0-BB66-A3779F3FDEC6}" name="16년11월" dataDxfId="4">
      <calculatedColumnFormula>SUMIFS(월별기록!$O:$O,월별기록!$M:$M,$B3)*$H$1</calculatedColumnFormula>
    </tableColumn>
    <tableColumn id="8" xr3:uid="{61015F7F-9837-41CE-A938-E36C00574292}" name="16년12월" dataDxfId="3">
      <calculatedColumnFormula>SUMIFS(월별기록!$R:$R,월별기록!$P:$P,$B3)*$I$1</calculatedColumnFormula>
    </tableColumn>
    <tableColumn id="9" xr3:uid="{FAE9A23C-6AAD-4685-8096-5AAEAEEC7D6D}" name="17년1월" dataDxfId="2">
      <calculatedColumnFormula>SUMIFS(월별기록!$U:$U,월별기록!$S:$S,$B3)*$J$1</calculatedColumnFormula>
    </tableColumn>
    <tableColumn id="10" xr3:uid="{259619B4-BCE8-4CE5-A355-2B93C7483DC7}" name="17년2월" dataDxfId="1">
      <calculatedColumnFormula>SUMIFS(월별기록!$X:$X,월별기록!$V:$V,$B3)*$K$1</calculatedColumnFormula>
    </tableColumn>
    <tableColumn id="11" xr3:uid="{31382BFC-6591-4ED8-949E-7D8F7BD85786}" name="17년3월" dataDxfId="0">
      <calculatedColumnFormula>SUMIFS(월별기록!$AA:$AA,월별기록!$Y:$Y,$B3)*$L$1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workbookViewId="0" xr3:uid="{AEA406A1-0E4B-5B11-9CD5-51D6E497D94C}">
      <selection activeCell="F1" sqref="F1"/>
    </sheetView>
  </sheetViews>
  <sheetFormatPr defaultRowHeight="16.5"/>
  <sheetData>
    <row r="1" spans="1:6">
      <c r="B1" t="s">
        <v>0</v>
      </c>
      <c r="C1" t="s">
        <v>1</v>
      </c>
      <c r="D1" t="s">
        <v>2</v>
      </c>
      <c r="F1" t="s">
        <v>3</v>
      </c>
    </row>
    <row r="2" spans="1:6">
      <c r="A2" t="s">
        <v>4</v>
      </c>
      <c r="B2" t="s">
        <v>5</v>
      </c>
      <c r="C2">
        <v>5.625</v>
      </c>
      <c r="D2" t="s">
        <v>6</v>
      </c>
    </row>
    <row r="3" spans="1:6">
      <c r="B3" t="s">
        <v>7</v>
      </c>
      <c r="C3">
        <v>11.25</v>
      </c>
      <c r="D3" t="s">
        <v>8</v>
      </c>
    </row>
    <row r="4" spans="1:6">
      <c r="B4" t="s">
        <v>9</v>
      </c>
      <c r="C4">
        <v>22.5</v>
      </c>
      <c r="D4" t="s">
        <v>10</v>
      </c>
    </row>
    <row r="5" spans="1:6">
      <c r="B5" t="s">
        <v>11</v>
      </c>
      <c r="C5">
        <v>37.5</v>
      </c>
      <c r="D5" t="s">
        <v>12</v>
      </c>
    </row>
    <row r="6" spans="1:6">
      <c r="B6" t="s">
        <v>13</v>
      </c>
      <c r="C6">
        <v>75</v>
      </c>
      <c r="D6" t="s">
        <v>14</v>
      </c>
    </row>
    <row r="7" spans="1:6">
      <c r="B7" t="s">
        <v>15</v>
      </c>
      <c r="C7">
        <v>112.5</v>
      </c>
      <c r="D7" t="s">
        <v>16</v>
      </c>
    </row>
    <row r="8" spans="1:6">
      <c r="B8" t="s">
        <v>17</v>
      </c>
      <c r="C8">
        <v>75</v>
      </c>
    </row>
    <row r="9" spans="1:6">
      <c r="B9" t="s">
        <v>18</v>
      </c>
      <c r="C9">
        <v>112.5</v>
      </c>
    </row>
    <row r="10" spans="1:6">
      <c r="B10" t="s">
        <v>19</v>
      </c>
      <c r="C10">
        <v>187.5</v>
      </c>
    </row>
    <row r="11" spans="1:6">
      <c r="B11" t="s">
        <v>20</v>
      </c>
      <c r="C11">
        <v>150</v>
      </c>
    </row>
    <row r="12" spans="1:6">
      <c r="A12" t="s">
        <v>21</v>
      </c>
      <c r="B12" t="s">
        <v>22</v>
      </c>
      <c r="C12">
        <v>30</v>
      </c>
    </row>
    <row r="13" spans="1:6">
      <c r="B13" t="s">
        <v>23</v>
      </c>
      <c r="C13">
        <v>45</v>
      </c>
    </row>
    <row r="14" spans="1:6">
      <c r="B14" t="s">
        <v>24</v>
      </c>
      <c r="C14">
        <v>45</v>
      </c>
    </row>
    <row r="15" spans="1:6">
      <c r="B15" t="s">
        <v>25</v>
      </c>
      <c r="C15">
        <v>67.5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496FC-D22E-47AD-BF3D-57981694DBFF}">
  <dimension ref="A1:AA350"/>
  <sheetViews>
    <sheetView topLeftCell="A82" workbookViewId="0" xr3:uid="{AE5F756C-6F8B-561D-99A4-042D423CF80A}">
      <selection activeCell="A94" sqref="A94"/>
    </sheetView>
  </sheetViews>
  <sheetFormatPr defaultRowHeight="16.5"/>
  <sheetData>
    <row r="1" spans="1:27">
      <c r="A1" t="s">
        <v>26</v>
      </c>
      <c r="B1" s="1">
        <v>0.3</v>
      </c>
      <c r="E1" s="1">
        <v>0.4</v>
      </c>
      <c r="H1" s="1">
        <v>0.5</v>
      </c>
      <c r="K1" s="1">
        <v>0.6</v>
      </c>
      <c r="N1" s="1">
        <v>0.8</v>
      </c>
      <c r="Q1" s="1">
        <v>0.9</v>
      </c>
      <c r="T1" s="1">
        <v>1</v>
      </c>
      <c r="W1" s="1">
        <v>1</v>
      </c>
      <c r="Z1" s="1">
        <v>1</v>
      </c>
    </row>
    <row r="2" spans="1:27">
      <c r="A2" t="s">
        <v>27</v>
      </c>
      <c r="C2" t="s">
        <v>28</v>
      </c>
      <c r="F2" t="s">
        <v>29</v>
      </c>
      <c r="I2" t="s">
        <v>30</v>
      </c>
      <c r="L2" t="s">
        <v>31</v>
      </c>
      <c r="O2" t="s">
        <v>32</v>
      </c>
      <c r="R2" t="s">
        <v>33</v>
      </c>
      <c r="U2" t="s">
        <v>34</v>
      </c>
      <c r="X2" t="s">
        <v>35</v>
      </c>
      <c r="AA2" t="s">
        <v>36</v>
      </c>
    </row>
    <row r="3" spans="1:27">
      <c r="A3" t="s">
        <v>37</v>
      </c>
      <c r="B3" t="s">
        <v>5</v>
      </c>
      <c r="C3">
        <f>IF(IFERROR(VLOOKUP(B3,구분자!$B:$C,2,FALSE),)=0,"",VLOOKUP(B3,구분자!$B:$C,2,FALSE))</f>
        <v>5.625</v>
      </c>
      <c r="D3" t="s">
        <v>38</v>
      </c>
      <c r="E3" t="s">
        <v>15</v>
      </c>
      <c r="F3">
        <f>IF(IFERROR(VLOOKUP(E3,구분자!$B:$C,2,FALSE),)=0,"",VLOOKUP(E3,구분자!$B:$C,2,FALSE))</f>
        <v>112.5</v>
      </c>
      <c r="G3" t="s">
        <v>39</v>
      </c>
      <c r="H3" t="s">
        <v>17</v>
      </c>
      <c r="I3">
        <f>IF(IFERROR(VLOOKUP(H3,구분자!$B:$C,2,FALSE),)=0,"",VLOOKUP(H3,구분자!$B:$C,2,FALSE))</f>
        <v>75</v>
      </c>
      <c r="J3" t="s">
        <v>40</v>
      </c>
      <c r="K3" t="s">
        <v>19</v>
      </c>
      <c r="L3">
        <f>IF(IFERROR(VLOOKUP(K3,구분자!$B:$C,2,FALSE),)=0,"",VLOOKUP(K3,구분자!$B:$C,2,FALSE))</f>
        <v>187.5</v>
      </c>
      <c r="M3" t="s">
        <v>41</v>
      </c>
      <c r="N3" t="s">
        <v>5</v>
      </c>
      <c r="O3">
        <f>IF(IFERROR(VLOOKUP(N3,구분자!$B:$C,2,FALSE),)=0,"",VLOOKUP(N3,구분자!$B:$C,2,FALSE))</f>
        <v>5.625</v>
      </c>
      <c r="P3" t="s">
        <v>42</v>
      </c>
      <c r="Q3" t="s">
        <v>11</v>
      </c>
      <c r="R3">
        <f>IF(IFERROR(VLOOKUP(Q3,구분자!$B:$C,2,FALSE),)=0,"",VLOOKUP(Q3,구분자!$B:$C,2,FALSE))</f>
        <v>37.5</v>
      </c>
      <c r="S3" t="s">
        <v>42</v>
      </c>
      <c r="T3" t="s">
        <v>17</v>
      </c>
      <c r="U3">
        <f>IF(IFERROR(VLOOKUP(T3,구분자!$B:$C,2,FALSE),)=0,"",VLOOKUP(T3,구분자!$B:$C,2,FALSE))</f>
        <v>75</v>
      </c>
      <c r="V3" t="s">
        <v>43</v>
      </c>
      <c r="W3" t="s">
        <v>22</v>
      </c>
      <c r="X3">
        <f>IF(IFERROR(VLOOKUP(W3,구분자!$B:$C,2,FALSE),)=0,"",VLOOKUP(W3,구분자!$B:$C,2,FALSE))</f>
        <v>30</v>
      </c>
      <c r="Y3" t="s">
        <v>43</v>
      </c>
      <c r="Z3" t="s">
        <v>22</v>
      </c>
      <c r="AA3">
        <f>IF(IFERROR(VLOOKUP(Z3,구분자!$B:$C,2,FALSE),)=0,"",VLOOKUP(Z3,구분자!$B:$C,2,FALSE))</f>
        <v>30</v>
      </c>
    </row>
    <row r="4" spans="1:27">
      <c r="A4" t="s">
        <v>44</v>
      </c>
      <c r="B4" t="s">
        <v>5</v>
      </c>
      <c r="C4">
        <f>IF(IFERROR(VLOOKUP(B4,구분자!$B:$C,2,FALSE),)=0,"",VLOOKUP(B4,구분자!$B:$C,2,FALSE))</f>
        <v>5.625</v>
      </c>
      <c r="D4" t="s">
        <v>40</v>
      </c>
      <c r="E4" t="s">
        <v>15</v>
      </c>
      <c r="F4">
        <f>IF(IFERROR(VLOOKUP(E4,구분자!$B:$C,2,FALSE),)=0,"",VLOOKUP(E4,구분자!$B:$C,2,FALSE))</f>
        <v>112.5</v>
      </c>
      <c r="G4" t="s">
        <v>45</v>
      </c>
      <c r="H4" t="s">
        <v>17</v>
      </c>
      <c r="I4">
        <f>IF(IFERROR(VLOOKUP(H4,구분자!$B:$C,2,FALSE),)=0,"",VLOOKUP(H4,구분자!$B:$C,2,FALSE))</f>
        <v>75</v>
      </c>
      <c r="J4" t="s">
        <v>45</v>
      </c>
      <c r="K4" t="s">
        <v>19</v>
      </c>
      <c r="L4">
        <f>IF(IFERROR(VLOOKUP(K4,구분자!$B:$C,2,FALSE),)=0,"",VLOOKUP(K4,구분자!$B:$C,2,FALSE))</f>
        <v>187.5</v>
      </c>
      <c r="M4" t="s">
        <v>46</v>
      </c>
      <c r="N4" t="s">
        <v>5</v>
      </c>
      <c r="O4">
        <f>IF(IFERROR(VLOOKUP(N4,구분자!$B:$C,2,FALSE),)=0,"",VLOOKUP(N4,구분자!$B:$C,2,FALSE))</f>
        <v>5.625</v>
      </c>
      <c r="P4" t="s">
        <v>47</v>
      </c>
      <c r="Q4" t="s">
        <v>11</v>
      </c>
      <c r="R4">
        <f>IF(IFERROR(VLOOKUP(Q4,구분자!$B:$C,2,FALSE),)=0,"",VLOOKUP(Q4,구분자!$B:$C,2,FALSE))</f>
        <v>37.5</v>
      </c>
      <c r="S4" t="s">
        <v>48</v>
      </c>
      <c r="T4" t="s">
        <v>17</v>
      </c>
      <c r="U4">
        <f>IF(IFERROR(VLOOKUP(T4,구분자!$B:$C,2,FALSE),)=0,"",VLOOKUP(T4,구분자!$B:$C,2,FALSE))</f>
        <v>75</v>
      </c>
      <c r="V4" t="s">
        <v>49</v>
      </c>
      <c r="W4" t="s">
        <v>22</v>
      </c>
      <c r="X4">
        <f>IF(IFERROR(VLOOKUP(W4,구분자!$B:$C,2,FALSE),)=0,"",VLOOKUP(W4,구분자!$B:$C,2,FALSE))</f>
        <v>30</v>
      </c>
      <c r="Y4" t="s">
        <v>49</v>
      </c>
      <c r="Z4" t="s">
        <v>22</v>
      </c>
      <c r="AA4">
        <f>IF(IFERROR(VLOOKUP(Z4,구분자!$B:$C,2,FALSE),)=0,"",VLOOKUP(Z4,구분자!$B:$C,2,FALSE))</f>
        <v>30</v>
      </c>
    </row>
    <row r="5" spans="1:27">
      <c r="A5" t="s">
        <v>50</v>
      </c>
      <c r="B5" t="s">
        <v>5</v>
      </c>
      <c r="C5">
        <f>IF(IFERROR(VLOOKUP(B5,구분자!$B:$C,2,FALSE),)=0,"",VLOOKUP(B5,구분자!$B:$C,2,FALSE))</f>
        <v>5.625</v>
      </c>
      <c r="D5" t="s">
        <v>51</v>
      </c>
      <c r="E5" t="s">
        <v>15</v>
      </c>
      <c r="F5">
        <f>IF(IFERROR(VLOOKUP(E5,구분자!$B:$C,2,FALSE),)=0,"",VLOOKUP(E5,구분자!$B:$C,2,FALSE))</f>
        <v>112.5</v>
      </c>
      <c r="G5" t="s">
        <v>48</v>
      </c>
      <c r="H5" t="s">
        <v>17</v>
      </c>
      <c r="I5">
        <f>IF(IFERROR(VLOOKUP(H5,구분자!$B:$C,2,FALSE),)=0,"",VLOOKUP(H5,구분자!$B:$C,2,FALSE))</f>
        <v>75</v>
      </c>
      <c r="J5" t="s">
        <v>40</v>
      </c>
      <c r="K5" t="s">
        <v>20</v>
      </c>
      <c r="L5">
        <f>IF(IFERROR(VLOOKUP(K5,구분자!$B:$C,2,FALSE),)=0,"",VLOOKUP(K5,구분자!$B:$C,2,FALSE))</f>
        <v>150</v>
      </c>
      <c r="M5" t="s">
        <v>52</v>
      </c>
      <c r="N5" t="s">
        <v>5</v>
      </c>
      <c r="O5">
        <f>IF(IFERROR(VLOOKUP(N5,구분자!$B:$C,2,FALSE),)=0,"",VLOOKUP(N5,구분자!$B:$C,2,FALSE))</f>
        <v>5.625</v>
      </c>
      <c r="P5" t="s">
        <v>53</v>
      </c>
      <c r="Q5" t="s">
        <v>11</v>
      </c>
      <c r="R5">
        <f>IF(IFERROR(VLOOKUP(Q5,구분자!$B:$C,2,FALSE),)=0,"",VLOOKUP(Q5,구분자!$B:$C,2,FALSE))</f>
        <v>37.5</v>
      </c>
      <c r="S5" t="s">
        <v>54</v>
      </c>
      <c r="T5" t="s">
        <v>17</v>
      </c>
      <c r="U5">
        <f>IF(IFERROR(VLOOKUP(T5,구분자!$B:$C,2,FALSE),)=0,"",VLOOKUP(T5,구분자!$B:$C,2,FALSE))</f>
        <v>75</v>
      </c>
      <c r="V5" t="s">
        <v>55</v>
      </c>
      <c r="W5" t="s">
        <v>22</v>
      </c>
      <c r="X5">
        <f>IF(IFERROR(VLOOKUP(W5,구분자!$B:$C,2,FALSE),)=0,"",VLOOKUP(W5,구분자!$B:$C,2,FALSE))</f>
        <v>30</v>
      </c>
      <c r="Y5" t="s">
        <v>56</v>
      </c>
      <c r="Z5" t="s">
        <v>22</v>
      </c>
      <c r="AA5">
        <f>IF(IFERROR(VLOOKUP(Z5,구분자!$B:$C,2,FALSE),)=0,"",VLOOKUP(Z5,구분자!$B:$C,2,FALSE))</f>
        <v>30</v>
      </c>
    </row>
    <row r="6" spans="1:27">
      <c r="A6" t="s">
        <v>57</v>
      </c>
      <c r="B6" t="s">
        <v>5</v>
      </c>
      <c r="C6">
        <f>IF(IFERROR(VLOOKUP(B6,구분자!$B:$C,2,FALSE),)=0,"",VLOOKUP(B6,구분자!$B:$C,2,FALSE))</f>
        <v>5.625</v>
      </c>
      <c r="D6" t="s">
        <v>39</v>
      </c>
      <c r="E6" t="s">
        <v>15</v>
      </c>
      <c r="F6">
        <f>IF(IFERROR(VLOOKUP(E6,구분자!$B:$C,2,FALSE),)=0,"",VLOOKUP(E6,구분자!$B:$C,2,FALSE))</f>
        <v>112.5</v>
      </c>
      <c r="G6" t="s">
        <v>58</v>
      </c>
      <c r="H6" t="s">
        <v>17</v>
      </c>
      <c r="I6">
        <f>IF(IFERROR(VLOOKUP(H6,구분자!$B:$C,2,FALSE),)=0,"",VLOOKUP(H6,구분자!$B:$C,2,FALSE))</f>
        <v>75</v>
      </c>
      <c r="M6" t="s">
        <v>59</v>
      </c>
      <c r="N6" t="s">
        <v>5</v>
      </c>
      <c r="O6">
        <f>IF(IFERROR(VLOOKUP(N6,구분자!$B:$C,2,FALSE),)=0,"",VLOOKUP(N6,구분자!$B:$C,2,FALSE))</f>
        <v>5.625</v>
      </c>
      <c r="P6" t="s">
        <v>60</v>
      </c>
      <c r="Q6" t="s">
        <v>11</v>
      </c>
      <c r="R6">
        <f>IF(IFERROR(VLOOKUP(Q6,구분자!$B:$C,2,FALSE),)=0,"",VLOOKUP(Q6,구분자!$B:$C,2,FALSE))</f>
        <v>37.5</v>
      </c>
      <c r="S6" t="s">
        <v>58</v>
      </c>
      <c r="T6" t="s">
        <v>17</v>
      </c>
      <c r="U6">
        <f>IF(IFERROR(VLOOKUP(T6,구분자!$B:$C,2,FALSE),)=0,"",VLOOKUP(T6,구분자!$B:$C,2,FALSE))</f>
        <v>75</v>
      </c>
      <c r="V6" t="s">
        <v>38</v>
      </c>
      <c r="W6" t="s">
        <v>22</v>
      </c>
      <c r="X6">
        <f>IF(IFERROR(VLOOKUP(W6,구분자!$B:$C,2,FALSE),)=0,"",VLOOKUP(W6,구분자!$B:$C,2,FALSE))</f>
        <v>30</v>
      </c>
      <c r="Y6" t="s">
        <v>61</v>
      </c>
      <c r="Z6" t="s">
        <v>22</v>
      </c>
      <c r="AA6">
        <f>IF(IFERROR(VLOOKUP(Z6,구분자!$B:$C,2,FALSE),)=0,"",VLOOKUP(Z6,구분자!$B:$C,2,FALSE))</f>
        <v>30</v>
      </c>
    </row>
    <row r="7" spans="1:27">
      <c r="A7" t="s">
        <v>62</v>
      </c>
      <c r="B7" t="s">
        <v>5</v>
      </c>
      <c r="C7">
        <f>IF(IFERROR(VLOOKUP(B7,구분자!$B:$C,2,FALSE),)=0,"",VLOOKUP(B7,구분자!$B:$C,2,FALSE))</f>
        <v>5.625</v>
      </c>
      <c r="D7" t="s">
        <v>45</v>
      </c>
      <c r="E7" t="s">
        <v>15</v>
      </c>
      <c r="F7">
        <f>IF(IFERROR(VLOOKUP(E7,구분자!$B:$C,2,FALSE),)=0,"",VLOOKUP(E7,구분자!$B:$C,2,FALSE))</f>
        <v>112.5</v>
      </c>
      <c r="G7" t="s">
        <v>63</v>
      </c>
      <c r="H7" t="s">
        <v>17</v>
      </c>
      <c r="I7">
        <f>IF(IFERROR(VLOOKUP(H7,구분자!$B:$C,2,FALSE),)=0,"",VLOOKUP(H7,구분자!$B:$C,2,FALSE))</f>
        <v>75</v>
      </c>
      <c r="M7" t="s">
        <v>64</v>
      </c>
      <c r="N7" t="s">
        <v>5</v>
      </c>
      <c r="O7">
        <f>IF(IFERROR(VLOOKUP(N7,구분자!$B:$C,2,FALSE),)=0,"",VLOOKUP(N7,구분자!$B:$C,2,FALSE))</f>
        <v>5.625</v>
      </c>
      <c r="P7" t="s">
        <v>38</v>
      </c>
      <c r="Q7" t="s">
        <v>11</v>
      </c>
      <c r="R7">
        <f>IF(IFERROR(VLOOKUP(Q7,구분자!$B:$C,2,FALSE),)=0,"",VLOOKUP(Q7,구분자!$B:$C,2,FALSE))</f>
        <v>37.5</v>
      </c>
      <c r="S7" t="s">
        <v>43</v>
      </c>
      <c r="T7" t="s">
        <v>17</v>
      </c>
      <c r="U7">
        <f>IF(IFERROR(VLOOKUP(T7,구분자!$B:$C,2,FALSE),)=0,"",VLOOKUP(T7,구분자!$B:$C,2,FALSE))</f>
        <v>75</v>
      </c>
      <c r="V7" t="s">
        <v>55</v>
      </c>
      <c r="W7" t="s">
        <v>22</v>
      </c>
      <c r="X7">
        <f>IF(IFERROR(VLOOKUP(W7,구분자!$B:$C,2,FALSE),)=0,"",VLOOKUP(W7,구분자!$B:$C,2,FALSE))</f>
        <v>30</v>
      </c>
      <c r="Y7" t="s">
        <v>65</v>
      </c>
      <c r="Z7" t="s">
        <v>22</v>
      </c>
      <c r="AA7">
        <f>IF(IFERROR(VLOOKUP(Z7,구분자!$B:$C,2,FALSE),)=0,"",VLOOKUP(Z7,구분자!$B:$C,2,FALSE))</f>
        <v>30</v>
      </c>
    </row>
    <row r="8" spans="1:27">
      <c r="A8" t="s">
        <v>66</v>
      </c>
      <c r="B8" t="s">
        <v>5</v>
      </c>
      <c r="C8">
        <f>IF(IFERROR(VLOOKUP(B8,구분자!$B:$C,2,FALSE),)=0,"",VLOOKUP(B8,구분자!$B:$C,2,FALSE))</f>
        <v>5.625</v>
      </c>
      <c r="D8" t="s">
        <v>67</v>
      </c>
      <c r="E8" t="s">
        <v>15</v>
      </c>
      <c r="F8">
        <f>IF(IFERROR(VLOOKUP(E8,구분자!$B:$C,2,FALSE),)=0,"",VLOOKUP(E8,구분자!$B:$C,2,FALSE))</f>
        <v>112.5</v>
      </c>
      <c r="G8" t="s">
        <v>40</v>
      </c>
      <c r="H8" t="s">
        <v>17</v>
      </c>
      <c r="I8">
        <f>IF(IFERROR(VLOOKUP(H8,구분자!$B:$C,2,FALSE),)=0,"",VLOOKUP(H8,구분자!$B:$C,2,FALSE))</f>
        <v>75</v>
      </c>
      <c r="M8" t="s">
        <v>68</v>
      </c>
      <c r="N8" t="s">
        <v>5</v>
      </c>
      <c r="O8">
        <f>IF(IFERROR(VLOOKUP(N8,구분자!$B:$C,2,FALSE),)=0,"",VLOOKUP(N8,구분자!$B:$C,2,FALSE))</f>
        <v>5.625</v>
      </c>
      <c r="P8" t="s">
        <v>61</v>
      </c>
      <c r="Q8" t="s">
        <v>11</v>
      </c>
      <c r="R8">
        <f>IF(IFERROR(VLOOKUP(Q8,구분자!$B:$C,2,FALSE),)=0,"",VLOOKUP(Q8,구분자!$B:$C,2,FALSE))</f>
        <v>37.5</v>
      </c>
      <c r="S8" t="s">
        <v>60</v>
      </c>
      <c r="T8" t="s">
        <v>17</v>
      </c>
      <c r="U8">
        <f>IF(IFERROR(VLOOKUP(T8,구분자!$B:$C,2,FALSE),)=0,"",VLOOKUP(T8,구분자!$B:$C,2,FALSE))</f>
        <v>75</v>
      </c>
      <c r="V8" t="s">
        <v>43</v>
      </c>
      <c r="W8" t="s">
        <v>23</v>
      </c>
      <c r="X8">
        <f>IF(IFERROR(VLOOKUP(W8,구분자!$B:$C,2,FALSE),)=0,"",VLOOKUP(W8,구분자!$B:$C,2,FALSE))</f>
        <v>45</v>
      </c>
      <c r="Y8" t="s">
        <v>69</v>
      </c>
      <c r="Z8" t="s">
        <v>22</v>
      </c>
      <c r="AA8">
        <f>IF(IFERROR(VLOOKUP(Z8,구분자!$B:$C,2,FALSE),)=0,"",VLOOKUP(Z8,구분자!$B:$C,2,FALSE))</f>
        <v>30</v>
      </c>
    </row>
    <row r="9" spans="1:27">
      <c r="A9" t="s">
        <v>40</v>
      </c>
      <c r="B9" t="s">
        <v>5</v>
      </c>
      <c r="C9">
        <f>IF(IFERROR(VLOOKUP(B9,구분자!$B:$C,2,FALSE),)=0,"",VLOOKUP(B9,구분자!$B:$C,2,FALSE))</f>
        <v>5.625</v>
      </c>
      <c r="D9" t="s">
        <v>47</v>
      </c>
      <c r="E9" t="s">
        <v>15</v>
      </c>
      <c r="F9">
        <f>IF(IFERROR(VLOOKUP(E9,구분자!$B:$C,2,FALSE),)=0,"",VLOOKUP(E9,구분자!$B:$C,2,FALSE))</f>
        <v>112.5</v>
      </c>
      <c r="G9" t="s">
        <v>65</v>
      </c>
      <c r="H9" t="s">
        <v>17</v>
      </c>
      <c r="I9">
        <f>IF(IFERROR(VLOOKUP(H9,구분자!$B:$C,2,FALSE),)=0,"",VLOOKUP(H9,구분자!$B:$C,2,FALSE))</f>
        <v>75</v>
      </c>
      <c r="M9" t="s">
        <v>70</v>
      </c>
      <c r="N9" t="s">
        <v>5</v>
      </c>
      <c r="O9">
        <f>IF(IFERROR(VLOOKUP(N9,구분자!$B:$C,2,FALSE),)=0,"",VLOOKUP(N9,구분자!$B:$C,2,FALSE))</f>
        <v>5.625</v>
      </c>
      <c r="P9" t="s">
        <v>49</v>
      </c>
      <c r="Q9" t="s">
        <v>11</v>
      </c>
      <c r="R9">
        <f>IF(IFERROR(VLOOKUP(Q9,구분자!$B:$C,2,FALSE),)=0,"",VLOOKUP(Q9,구분자!$B:$C,2,FALSE))</f>
        <v>37.5</v>
      </c>
      <c r="S9" t="s">
        <v>64</v>
      </c>
      <c r="T9" t="s">
        <v>17</v>
      </c>
      <c r="U9">
        <f>IF(IFERROR(VLOOKUP(T9,구분자!$B:$C,2,FALSE),)=0,"",VLOOKUP(T9,구분자!$B:$C,2,FALSE))</f>
        <v>75</v>
      </c>
      <c r="V9" t="s">
        <v>61</v>
      </c>
      <c r="W9" t="s">
        <v>22</v>
      </c>
      <c r="X9">
        <f>IF(IFERROR(VLOOKUP(W9,구분자!$B:$C,2,FALSE),)=0,"",VLOOKUP(W9,구분자!$B:$C,2,FALSE))</f>
        <v>30</v>
      </c>
      <c r="Y9" t="s">
        <v>42</v>
      </c>
      <c r="Z9" t="s">
        <v>22</v>
      </c>
      <c r="AA9">
        <f>IF(IFERROR(VLOOKUP(Z9,구분자!$B:$C,2,FALSE),)=0,"",VLOOKUP(Z9,구분자!$B:$C,2,FALSE))</f>
        <v>30</v>
      </c>
    </row>
    <row r="10" spans="1:27">
      <c r="A10" t="s">
        <v>37</v>
      </c>
      <c r="B10" t="s">
        <v>7</v>
      </c>
      <c r="C10">
        <f>IF(IFERROR(VLOOKUP(B10,구분자!$B:$C,2,FALSE),)=0,"",VLOOKUP(B10,구분자!$B:$C,2,FALSE))</f>
        <v>11.25</v>
      </c>
      <c r="D10" t="s">
        <v>63</v>
      </c>
      <c r="E10" t="s">
        <v>15</v>
      </c>
      <c r="F10">
        <f>IF(IFERROR(VLOOKUP(E10,구분자!$B:$C,2,FALSE),)=0,"",VLOOKUP(E10,구분자!$B:$C,2,FALSE))</f>
        <v>112.5</v>
      </c>
      <c r="G10" t="s">
        <v>43</v>
      </c>
      <c r="H10" t="s">
        <v>17</v>
      </c>
      <c r="I10">
        <f>IF(IFERROR(VLOOKUP(H10,구분자!$B:$C,2,FALSE),)=0,"",VLOOKUP(H10,구분자!$B:$C,2,FALSE))</f>
        <v>75</v>
      </c>
      <c r="M10" t="s">
        <v>71</v>
      </c>
      <c r="N10" t="s">
        <v>5</v>
      </c>
      <c r="O10">
        <f>IF(IFERROR(VLOOKUP(N10,구분자!$B:$C,2,FALSE),)=0,"",VLOOKUP(N10,구분자!$B:$C,2,FALSE))</f>
        <v>5.625</v>
      </c>
      <c r="P10" t="s">
        <v>70</v>
      </c>
      <c r="Q10" t="s">
        <v>11</v>
      </c>
      <c r="R10">
        <f>IF(IFERROR(VLOOKUP(Q10,구분자!$B:$C,2,FALSE),)=0,"",VLOOKUP(Q10,구분자!$B:$C,2,FALSE))</f>
        <v>37.5</v>
      </c>
      <c r="S10" t="s">
        <v>72</v>
      </c>
      <c r="T10" t="s">
        <v>17</v>
      </c>
      <c r="U10">
        <f>IF(IFERROR(VLOOKUP(T10,구분자!$B:$C,2,FALSE),)=0,"",VLOOKUP(T10,구분자!$B:$C,2,FALSE))</f>
        <v>75</v>
      </c>
      <c r="V10" t="s">
        <v>56</v>
      </c>
      <c r="W10" t="s">
        <v>22</v>
      </c>
      <c r="X10">
        <f>IF(IFERROR(VLOOKUP(W10,구분자!$B:$C,2,FALSE),)=0,"",VLOOKUP(W10,구분자!$B:$C,2,FALSE))</f>
        <v>30</v>
      </c>
      <c r="Y10" t="s">
        <v>73</v>
      </c>
      <c r="Z10" t="s">
        <v>22</v>
      </c>
      <c r="AA10">
        <f>IF(IFERROR(VLOOKUP(Z10,구분자!$B:$C,2,FALSE),)=0,"",VLOOKUP(Z10,구분자!$B:$C,2,FALSE))</f>
        <v>30</v>
      </c>
    </row>
    <row r="11" spans="1:27">
      <c r="A11" t="s">
        <v>44</v>
      </c>
      <c r="B11" t="s">
        <v>7</v>
      </c>
      <c r="C11">
        <f>IF(IFERROR(VLOOKUP(B11,구분자!$B:$C,2,FALSE),)=0,"",VLOOKUP(B11,구분자!$B:$C,2,FALSE))</f>
        <v>11.25</v>
      </c>
      <c r="D11" t="s">
        <v>55</v>
      </c>
      <c r="E11" t="s">
        <v>15</v>
      </c>
      <c r="F11">
        <f>IF(IFERROR(VLOOKUP(E11,구분자!$B:$C,2,FALSE),)=0,"",VLOOKUP(E11,구분자!$B:$C,2,FALSE))</f>
        <v>112.5</v>
      </c>
      <c r="G11" t="s">
        <v>45</v>
      </c>
      <c r="H11" t="s">
        <v>18</v>
      </c>
      <c r="I11">
        <f>IF(IFERROR(VLOOKUP(H11,구분자!$B:$C,2,FALSE),)=0,"",VLOOKUP(H11,구분자!$B:$C,2,FALSE))</f>
        <v>112.5</v>
      </c>
      <c r="M11" t="s">
        <v>41</v>
      </c>
      <c r="N11" t="s">
        <v>7</v>
      </c>
      <c r="O11">
        <f>IF(IFERROR(VLOOKUP(N11,구분자!$B:$C,2,FALSE),)=0,"",VLOOKUP(N11,구분자!$B:$C,2,FALSE))</f>
        <v>11.25</v>
      </c>
      <c r="P11" t="s">
        <v>64</v>
      </c>
      <c r="Q11" t="s">
        <v>11</v>
      </c>
      <c r="R11">
        <f>IF(IFERROR(VLOOKUP(Q11,구분자!$B:$C,2,FALSE),)=0,"",VLOOKUP(Q11,구분자!$B:$C,2,FALSE))</f>
        <v>37.5</v>
      </c>
      <c r="S11" t="s">
        <v>48</v>
      </c>
      <c r="T11" t="s">
        <v>18</v>
      </c>
      <c r="U11">
        <f>IF(IFERROR(VLOOKUP(T11,구분자!$B:$C,2,FALSE),)=0,"",VLOOKUP(T11,구분자!$B:$C,2,FALSE))</f>
        <v>112.5</v>
      </c>
      <c r="V11" t="s">
        <v>56</v>
      </c>
      <c r="W11" t="s">
        <v>22</v>
      </c>
      <c r="X11">
        <f>IF(IFERROR(VLOOKUP(W11,구분자!$B:$C,2,FALSE),)=0,"",VLOOKUP(W11,구분자!$B:$C,2,FALSE))</f>
        <v>30</v>
      </c>
      <c r="Y11" t="s">
        <v>67</v>
      </c>
      <c r="Z11" t="s">
        <v>22</v>
      </c>
      <c r="AA11">
        <f>IF(IFERROR(VLOOKUP(Z11,구분자!$B:$C,2,FALSE),)=0,"",VLOOKUP(Z11,구분자!$B:$C,2,FALSE))</f>
        <v>30</v>
      </c>
    </row>
    <row r="12" spans="1:27">
      <c r="A12" t="s">
        <v>50</v>
      </c>
      <c r="B12" t="s">
        <v>7</v>
      </c>
      <c r="C12">
        <f>IF(IFERROR(VLOOKUP(B12,구분자!$B:$C,2,FALSE),)=0,"",VLOOKUP(B12,구분자!$B:$C,2,FALSE))</f>
        <v>11.25</v>
      </c>
      <c r="D12" t="s">
        <v>43</v>
      </c>
      <c r="E12" t="s">
        <v>15</v>
      </c>
      <c r="F12">
        <f>IF(IFERROR(VLOOKUP(E12,구분자!$B:$C,2,FALSE),)=0,"",VLOOKUP(E12,구분자!$B:$C,2,FALSE))</f>
        <v>112.5</v>
      </c>
      <c r="G12" t="s">
        <v>48</v>
      </c>
      <c r="H12" t="s">
        <v>18</v>
      </c>
      <c r="I12">
        <f>IF(IFERROR(VLOOKUP(H12,구분자!$B:$C,2,FALSE),)=0,"",VLOOKUP(H12,구분자!$B:$C,2,FALSE))</f>
        <v>112.5</v>
      </c>
      <c r="M12" t="s">
        <v>59</v>
      </c>
      <c r="N12" t="s">
        <v>7</v>
      </c>
      <c r="O12">
        <f>IF(IFERROR(VLOOKUP(N12,구분자!$B:$C,2,FALSE),)=0,"",VLOOKUP(N12,구분자!$B:$C,2,FALSE))</f>
        <v>11.25</v>
      </c>
      <c r="P12" t="s">
        <v>74</v>
      </c>
      <c r="Q12" t="s">
        <v>11</v>
      </c>
      <c r="R12">
        <f>IF(IFERROR(VLOOKUP(Q12,구분자!$B:$C,2,FALSE),)=0,"",VLOOKUP(Q12,구분자!$B:$C,2,FALSE))</f>
        <v>37.5</v>
      </c>
      <c r="S12" t="s">
        <v>54</v>
      </c>
      <c r="T12" t="s">
        <v>18</v>
      </c>
      <c r="U12">
        <f>IF(IFERROR(VLOOKUP(T12,구분자!$B:$C,2,FALSE),)=0,"",VLOOKUP(T12,구분자!$B:$C,2,FALSE))</f>
        <v>112.5</v>
      </c>
      <c r="V12" t="s">
        <v>61</v>
      </c>
      <c r="W12" t="s">
        <v>22</v>
      </c>
      <c r="X12">
        <f>IF(IFERROR(VLOOKUP(W12,구분자!$B:$C,2,FALSE),)=0,"",VLOOKUP(W12,구분자!$B:$C,2,FALSE))</f>
        <v>30</v>
      </c>
      <c r="Y12" t="s">
        <v>39</v>
      </c>
      <c r="Z12" t="s">
        <v>22</v>
      </c>
      <c r="AA12">
        <f>IF(IFERROR(VLOOKUP(Z12,구분자!$B:$C,2,FALSE),)=0,"",VLOOKUP(Z12,구분자!$B:$C,2,FALSE))</f>
        <v>30</v>
      </c>
    </row>
    <row r="13" spans="1:27">
      <c r="A13" t="s">
        <v>57</v>
      </c>
      <c r="B13" t="s">
        <v>7</v>
      </c>
      <c r="C13">
        <f>IF(IFERROR(VLOOKUP(B13,구분자!$B:$C,2,FALSE),)=0,"",VLOOKUP(B13,구분자!$B:$C,2,FALSE))</f>
        <v>11.25</v>
      </c>
      <c r="D13" t="s">
        <v>37</v>
      </c>
      <c r="E13" t="s">
        <v>15</v>
      </c>
      <c r="F13">
        <f>IF(IFERROR(VLOOKUP(E13,구분자!$B:$C,2,FALSE),)=0,"",VLOOKUP(E13,구분자!$B:$C,2,FALSE))</f>
        <v>112.5</v>
      </c>
      <c r="G13" t="s">
        <v>40</v>
      </c>
      <c r="H13" t="s">
        <v>18</v>
      </c>
      <c r="I13">
        <f>IF(IFERROR(VLOOKUP(H13,구분자!$B:$C,2,FALSE),)=0,"",VLOOKUP(H13,구분자!$B:$C,2,FALSE))</f>
        <v>112.5</v>
      </c>
      <c r="M13" t="s">
        <v>64</v>
      </c>
      <c r="N13" t="s">
        <v>7</v>
      </c>
      <c r="O13">
        <f>IF(IFERROR(VLOOKUP(N13,구분자!$B:$C,2,FALSE),)=0,"",VLOOKUP(N13,구분자!$B:$C,2,FALSE))</f>
        <v>11.25</v>
      </c>
      <c r="P13" t="s">
        <v>51</v>
      </c>
      <c r="Q13" t="s">
        <v>11</v>
      </c>
      <c r="R13">
        <f>IF(IFERROR(VLOOKUP(Q13,구분자!$B:$C,2,FALSE),)=0,"",VLOOKUP(Q13,구분자!$B:$C,2,FALSE))</f>
        <v>37.5</v>
      </c>
      <c r="S13" t="s">
        <v>43</v>
      </c>
      <c r="T13" t="s">
        <v>18</v>
      </c>
      <c r="U13">
        <f>IF(IFERROR(VLOOKUP(T13,구분자!$B:$C,2,FALSE),)=0,"",VLOOKUP(T13,구분자!$B:$C,2,FALSE))</f>
        <v>112.5</v>
      </c>
      <c r="V13" t="s">
        <v>67</v>
      </c>
      <c r="W13" t="s">
        <v>22</v>
      </c>
      <c r="X13">
        <f>IF(IFERROR(VLOOKUP(W13,구분자!$B:$C,2,FALSE),)=0,"",VLOOKUP(W13,구분자!$B:$C,2,FALSE))</f>
        <v>30</v>
      </c>
      <c r="Y13" t="s">
        <v>42</v>
      </c>
      <c r="Z13" t="s">
        <v>22</v>
      </c>
      <c r="AA13">
        <f>IF(IFERROR(VLOOKUP(Z13,구분자!$B:$C,2,FALSE),)=0,"",VLOOKUP(Z13,구분자!$B:$C,2,FALSE))</f>
        <v>30</v>
      </c>
    </row>
    <row r="14" spans="1:27">
      <c r="A14" t="s">
        <v>37</v>
      </c>
      <c r="B14" t="s">
        <v>9</v>
      </c>
      <c r="C14">
        <f>IF(IFERROR(VLOOKUP(B14,구분자!$B:$C,2,FALSE),)=0,"",VLOOKUP(B14,구분자!$B:$C,2,FALSE))</f>
        <v>22.5</v>
      </c>
      <c r="D14" t="s">
        <v>48</v>
      </c>
      <c r="E14" t="s">
        <v>15</v>
      </c>
      <c r="F14">
        <f>IF(IFERROR(VLOOKUP(E14,구분자!$B:$C,2,FALSE),)=0,"",VLOOKUP(E14,구분자!$B:$C,2,FALSE))</f>
        <v>112.5</v>
      </c>
      <c r="G14" t="s">
        <v>65</v>
      </c>
      <c r="H14" t="s">
        <v>18</v>
      </c>
      <c r="I14">
        <f>IF(IFERROR(VLOOKUP(H14,구분자!$B:$C,2,FALSE),)=0,"",VLOOKUP(H14,구분자!$B:$C,2,FALSE))</f>
        <v>112.5</v>
      </c>
      <c r="M14" t="s">
        <v>70</v>
      </c>
      <c r="N14" t="s">
        <v>7</v>
      </c>
      <c r="O14">
        <f>IF(IFERROR(VLOOKUP(N14,구분자!$B:$C,2,FALSE),)=0,"",VLOOKUP(N14,구분자!$B:$C,2,FALSE))</f>
        <v>11.25</v>
      </c>
      <c r="P14" t="s">
        <v>56</v>
      </c>
      <c r="Q14" t="s">
        <v>11</v>
      </c>
      <c r="R14">
        <f>IF(IFERROR(VLOOKUP(Q14,구분자!$B:$C,2,FALSE),)=0,"",VLOOKUP(Q14,구분자!$B:$C,2,FALSE))</f>
        <v>37.5</v>
      </c>
      <c r="S14" t="s">
        <v>72</v>
      </c>
      <c r="T14" t="s">
        <v>18</v>
      </c>
      <c r="U14">
        <f>IF(IFERROR(VLOOKUP(T14,구분자!$B:$C,2,FALSE),)=0,"",VLOOKUP(T14,구분자!$B:$C,2,FALSE))</f>
        <v>112.5</v>
      </c>
      <c r="V14" t="s">
        <v>60</v>
      </c>
      <c r="W14" t="s">
        <v>22</v>
      </c>
      <c r="X14">
        <f>IF(IFERROR(VLOOKUP(W14,구분자!$B:$C,2,FALSE),)=0,"",VLOOKUP(W14,구분자!$B:$C,2,FALSE))</f>
        <v>30</v>
      </c>
      <c r="Y14" t="s">
        <v>69</v>
      </c>
      <c r="Z14" t="s">
        <v>22</v>
      </c>
      <c r="AA14">
        <f>IF(IFERROR(VLOOKUP(Z14,구분자!$B:$C,2,FALSE),)=0,"",VLOOKUP(Z14,구분자!$B:$C,2,FALSE))</f>
        <v>30</v>
      </c>
    </row>
    <row r="15" spans="1:27">
      <c r="A15" t="s">
        <v>44</v>
      </c>
      <c r="B15" t="s">
        <v>9</v>
      </c>
      <c r="C15">
        <f>IF(IFERROR(VLOOKUP(B15,구분자!$B:$C,2,FALSE),)=0,"",VLOOKUP(B15,구분자!$B:$C,2,FALSE))</f>
        <v>22.5</v>
      </c>
      <c r="D15" t="s">
        <v>65</v>
      </c>
      <c r="E15" t="s">
        <v>15</v>
      </c>
      <c r="F15">
        <f>IF(IFERROR(VLOOKUP(E15,구분자!$B:$C,2,FALSE),)=0,"",VLOOKUP(E15,구분자!$B:$C,2,FALSE))</f>
        <v>112.5</v>
      </c>
      <c r="M15" t="s">
        <v>41</v>
      </c>
      <c r="N15" t="s">
        <v>9</v>
      </c>
      <c r="O15">
        <f>IF(IFERROR(VLOOKUP(N15,구분자!$B:$C,2,FALSE),)=0,"",VLOOKUP(N15,구분자!$B:$C,2,FALSE))</f>
        <v>22.5</v>
      </c>
      <c r="P15" t="s">
        <v>43</v>
      </c>
      <c r="Q15" t="s">
        <v>11</v>
      </c>
      <c r="R15">
        <f>IF(IFERROR(VLOOKUP(Q15,구분자!$B:$C,2,FALSE),)=0,"",VLOOKUP(Q15,구분자!$B:$C,2,FALSE))</f>
        <v>37.5</v>
      </c>
      <c r="S15" t="s">
        <v>43</v>
      </c>
      <c r="T15" t="s">
        <v>19</v>
      </c>
      <c r="U15">
        <f>IF(IFERROR(VLOOKUP(T15,구분자!$B:$C,2,FALSE),)=0,"",VLOOKUP(T15,구분자!$B:$C,2,FALSE))</f>
        <v>187.5</v>
      </c>
      <c r="V15" t="s">
        <v>73</v>
      </c>
      <c r="W15" t="s">
        <v>22</v>
      </c>
      <c r="X15">
        <f>IF(IFERROR(VLOOKUP(W15,구분자!$B:$C,2,FALSE),)=0,"",VLOOKUP(W15,구분자!$B:$C,2,FALSE))</f>
        <v>30</v>
      </c>
      <c r="Y15" t="s">
        <v>65</v>
      </c>
      <c r="Z15" t="s">
        <v>22</v>
      </c>
      <c r="AA15">
        <f>IF(IFERROR(VLOOKUP(Z15,구분자!$B:$C,2,FALSE),)=0,"",VLOOKUP(Z15,구분자!$B:$C,2,FALSE))</f>
        <v>30</v>
      </c>
    </row>
    <row r="16" spans="1:27">
      <c r="A16" t="s">
        <v>58</v>
      </c>
      <c r="B16" t="s">
        <v>5</v>
      </c>
      <c r="C16">
        <f>IF(IFERROR(VLOOKUP(B16,구분자!$B:$C,2,FALSE),)=0,"",VLOOKUP(B16,구분자!$B:$C,2,FALSE))</f>
        <v>5.625</v>
      </c>
      <c r="D16" t="s">
        <v>44</v>
      </c>
      <c r="E16" t="s">
        <v>15</v>
      </c>
      <c r="F16">
        <f>IF(IFERROR(VLOOKUP(E16,구분자!$B:$C,2,FALSE),)=0,"",VLOOKUP(E16,구분자!$B:$C,2,FALSE))</f>
        <v>112.5</v>
      </c>
      <c r="M16" t="s">
        <v>64</v>
      </c>
      <c r="N16" t="s">
        <v>9</v>
      </c>
      <c r="O16">
        <f>IF(IFERROR(VLOOKUP(N16,구분자!$B:$C,2,FALSE),)=0,"",VLOOKUP(N16,구분자!$B:$C,2,FALSE))</f>
        <v>22.5</v>
      </c>
      <c r="P16" t="s">
        <v>75</v>
      </c>
      <c r="Q16" t="s">
        <v>11</v>
      </c>
      <c r="R16">
        <f>IF(IFERROR(VLOOKUP(Q16,구분자!$B:$C,2,FALSE),)=0,"",VLOOKUP(Q16,구분자!$B:$C,2,FALSE))</f>
        <v>37.5</v>
      </c>
      <c r="S16" t="s">
        <v>48</v>
      </c>
      <c r="T16" t="s">
        <v>19</v>
      </c>
      <c r="U16">
        <f>IF(IFERROR(VLOOKUP(T16,구분자!$B:$C,2,FALSE),)=0,"",VLOOKUP(T16,구분자!$B:$C,2,FALSE))</f>
        <v>187.5</v>
      </c>
      <c r="V16" t="s">
        <v>67</v>
      </c>
      <c r="W16" t="s">
        <v>22</v>
      </c>
      <c r="X16">
        <f>IF(IFERROR(VLOOKUP(W16,구분자!$B:$C,2,FALSE),)=0,"",VLOOKUP(W16,구분자!$B:$C,2,FALSE))</f>
        <v>30</v>
      </c>
      <c r="Y16" t="s">
        <v>43</v>
      </c>
      <c r="Z16" t="s">
        <v>22</v>
      </c>
      <c r="AA16">
        <f>IF(IFERROR(VLOOKUP(Z16,구분자!$B:$C,2,FALSE),)=0,"",VLOOKUP(Z16,구분자!$B:$C,2,FALSE))</f>
        <v>30</v>
      </c>
    </row>
    <row r="17" spans="1:27">
      <c r="A17" t="s">
        <v>76</v>
      </c>
      <c r="B17" t="s">
        <v>5</v>
      </c>
      <c r="C17">
        <f>IF(IFERROR(VLOOKUP(B17,구분자!$B:$C,2,FALSE),)=0,"",VLOOKUP(B17,구분자!$B:$C,2,FALSE))</f>
        <v>5.625</v>
      </c>
      <c r="D17" t="s">
        <v>54</v>
      </c>
      <c r="E17" t="s">
        <v>15</v>
      </c>
      <c r="F17">
        <f>IF(IFERROR(VLOOKUP(E17,구분자!$B:$C,2,FALSE),)=0,"",VLOOKUP(E17,구분자!$B:$C,2,FALSE))</f>
        <v>112.5</v>
      </c>
      <c r="M17" t="s">
        <v>77</v>
      </c>
      <c r="N17" t="s">
        <v>5</v>
      </c>
      <c r="O17">
        <f>IF(IFERROR(VLOOKUP(N17,구분자!$B:$C,2,FALSE),)=0,"",VLOOKUP(N17,구분자!$B:$C,2,FALSE))</f>
        <v>5.625</v>
      </c>
      <c r="P17" t="s">
        <v>78</v>
      </c>
      <c r="Q17" t="s">
        <v>11</v>
      </c>
      <c r="R17">
        <f>IF(IFERROR(VLOOKUP(Q17,구분자!$B:$C,2,FALSE),)=0,"",VLOOKUP(Q17,구분자!$B:$C,2,FALSE))</f>
        <v>37.5</v>
      </c>
      <c r="S17" t="s">
        <v>43</v>
      </c>
      <c r="T17" t="s">
        <v>20</v>
      </c>
      <c r="U17">
        <f>IF(IFERROR(VLOOKUP(T17,구분자!$B:$C,2,FALSE),)=0,"",VLOOKUP(T17,구분자!$B:$C,2,FALSE))</f>
        <v>150</v>
      </c>
      <c r="V17" t="s">
        <v>69</v>
      </c>
      <c r="W17" t="s">
        <v>22</v>
      </c>
      <c r="X17">
        <f>IF(IFERROR(VLOOKUP(W17,구분자!$B:$C,2,FALSE),)=0,"",VLOOKUP(W17,구분자!$B:$C,2,FALSE))</f>
        <v>30</v>
      </c>
      <c r="Y17" t="s">
        <v>65</v>
      </c>
      <c r="Z17" t="s">
        <v>22</v>
      </c>
      <c r="AA17">
        <f>IF(IFERROR(VLOOKUP(Z17,구분자!$B:$C,2,FALSE),)=0,"",VLOOKUP(Z17,구분자!$B:$C,2,FALSE))</f>
        <v>30</v>
      </c>
    </row>
    <row r="18" spans="1:27">
      <c r="A18" t="s">
        <v>79</v>
      </c>
      <c r="B18" t="s">
        <v>5</v>
      </c>
      <c r="C18">
        <f>IF(IFERROR(VLOOKUP(B18,구분자!$B:$C,2,FALSE),)=0,"",VLOOKUP(B18,구분자!$B:$C,2,FALSE))</f>
        <v>5.625</v>
      </c>
      <c r="D18" t="s">
        <v>58</v>
      </c>
      <c r="E18" t="s">
        <v>15</v>
      </c>
      <c r="F18">
        <f>IF(IFERROR(VLOOKUP(E18,구분자!$B:$C,2,FALSE),)=0,"",VLOOKUP(E18,구분자!$B:$C,2,FALSE))</f>
        <v>112.5</v>
      </c>
      <c r="M18" t="s">
        <v>80</v>
      </c>
      <c r="N18" t="s">
        <v>5</v>
      </c>
      <c r="O18">
        <f>IF(IFERROR(VLOOKUP(N18,구분자!$B:$C,2,FALSE),)=0,"",VLOOKUP(N18,구분자!$B:$C,2,FALSE))</f>
        <v>5.625</v>
      </c>
      <c r="P18" t="s">
        <v>73</v>
      </c>
      <c r="Q18" t="s">
        <v>11</v>
      </c>
      <c r="R18">
        <f>IF(IFERROR(VLOOKUP(Q18,구분자!$B:$C,2,FALSE),)=0,"",VLOOKUP(Q18,구분자!$B:$C,2,FALSE))</f>
        <v>37.5</v>
      </c>
      <c r="V18" t="s">
        <v>37</v>
      </c>
      <c r="W18" t="s">
        <v>22</v>
      </c>
      <c r="X18">
        <f>IF(IFERROR(VLOOKUP(W18,구분자!$B:$C,2,FALSE),)=0,"",VLOOKUP(W18,구분자!$B:$C,2,FALSE))</f>
        <v>30</v>
      </c>
      <c r="Y18" t="s">
        <v>65</v>
      </c>
      <c r="Z18" t="s">
        <v>23</v>
      </c>
      <c r="AA18">
        <f>IF(IFERROR(VLOOKUP(Z18,구분자!$B:$C,2,FALSE),)=0,"",VLOOKUP(Z18,구분자!$B:$C,2,FALSE))</f>
        <v>45</v>
      </c>
    </row>
    <row r="19" spans="1:27">
      <c r="A19" t="s">
        <v>81</v>
      </c>
      <c r="B19" t="s">
        <v>5</v>
      </c>
      <c r="C19">
        <f>IF(IFERROR(VLOOKUP(B19,구분자!$B:$C,2,FALSE),)=0,"",VLOOKUP(B19,구분자!$B:$C,2,FALSE))</f>
        <v>5.625</v>
      </c>
      <c r="M19" t="s">
        <v>76</v>
      </c>
      <c r="N19" t="s">
        <v>5</v>
      </c>
      <c r="O19">
        <f>IF(IFERROR(VLOOKUP(N19,구분자!$B:$C,2,FALSE),)=0,"",VLOOKUP(N19,구분자!$B:$C,2,FALSE))</f>
        <v>5.625</v>
      </c>
      <c r="P19" t="s">
        <v>72</v>
      </c>
      <c r="Q19" t="s">
        <v>11</v>
      </c>
      <c r="R19">
        <f>IF(IFERROR(VLOOKUP(Q19,구분자!$B:$C,2,FALSE),)=0,"",VLOOKUP(Q19,구분자!$B:$C,2,FALSE))</f>
        <v>37.5</v>
      </c>
      <c r="V19" t="s">
        <v>39</v>
      </c>
      <c r="W19" t="s">
        <v>22</v>
      </c>
      <c r="X19">
        <f>IF(IFERROR(VLOOKUP(W19,구분자!$B:$C,2,FALSE),)=0,"",VLOOKUP(W19,구분자!$B:$C,2,FALSE))</f>
        <v>30</v>
      </c>
      <c r="Y19" t="s">
        <v>54</v>
      </c>
      <c r="Z19" t="s">
        <v>22</v>
      </c>
      <c r="AA19">
        <f>IF(IFERROR(VLOOKUP(Z19,구분자!$B:$C,2,FALSE),)=0,"",VLOOKUP(Z19,구분자!$B:$C,2,FALSE))</f>
        <v>30</v>
      </c>
    </row>
    <row r="20" spans="1:27">
      <c r="A20" t="s">
        <v>39</v>
      </c>
      <c r="B20" t="s">
        <v>5</v>
      </c>
      <c r="C20">
        <f>IF(IFERROR(VLOOKUP(B20,구분자!$B:$C,2,FALSE),)=0,"",VLOOKUP(B20,구분자!$B:$C,2,FALSE))</f>
        <v>5.625</v>
      </c>
      <c r="M20" t="s">
        <v>82</v>
      </c>
      <c r="N20" t="s">
        <v>5</v>
      </c>
      <c r="O20">
        <f>IF(IFERROR(VLOOKUP(N20,구분자!$B:$C,2,FALSE),)=0,"",VLOOKUP(N20,구분자!$B:$C,2,FALSE))</f>
        <v>5.625</v>
      </c>
      <c r="P20" t="s">
        <v>44</v>
      </c>
      <c r="Q20" t="s">
        <v>11</v>
      </c>
      <c r="R20">
        <f>IF(IFERROR(VLOOKUP(Q20,구분자!$B:$C,2,FALSE),)=0,"",VLOOKUP(Q20,구분자!$B:$C,2,FALSE))</f>
        <v>37.5</v>
      </c>
      <c r="V20" t="s">
        <v>42</v>
      </c>
      <c r="W20" t="s">
        <v>22</v>
      </c>
      <c r="X20">
        <f>IF(IFERROR(VLOOKUP(W20,구분자!$B:$C,2,FALSE),)=0,"",VLOOKUP(W20,구분자!$B:$C,2,FALSE))</f>
        <v>30</v>
      </c>
      <c r="Y20" t="s">
        <v>60</v>
      </c>
      <c r="Z20" t="s">
        <v>22</v>
      </c>
      <c r="AA20">
        <f>IF(IFERROR(VLOOKUP(Z20,구분자!$B:$C,2,FALSE),)=0,"",VLOOKUP(Z20,구분자!$B:$C,2,FALSE))</f>
        <v>30</v>
      </c>
    </row>
    <row r="21" spans="1:27">
      <c r="A21" t="s">
        <v>83</v>
      </c>
      <c r="B21" t="s">
        <v>5</v>
      </c>
      <c r="C21">
        <f>IF(IFERROR(VLOOKUP(B21,구분자!$B:$C,2,FALSE),)=0,"",VLOOKUP(B21,구분자!$B:$C,2,FALSE))</f>
        <v>5.625</v>
      </c>
      <c r="M21" t="s">
        <v>84</v>
      </c>
      <c r="N21" t="s">
        <v>5</v>
      </c>
      <c r="O21">
        <f>IF(IFERROR(VLOOKUP(N21,구분자!$B:$C,2,FALSE),)=0,"",VLOOKUP(N21,구분자!$B:$C,2,FALSE))</f>
        <v>5.625</v>
      </c>
      <c r="P21" t="s">
        <v>54</v>
      </c>
      <c r="Q21" t="s">
        <v>11</v>
      </c>
      <c r="R21">
        <f>IF(IFERROR(VLOOKUP(Q21,구분자!$B:$C,2,FALSE),)=0,"",VLOOKUP(Q21,구분자!$B:$C,2,FALSE))</f>
        <v>37.5</v>
      </c>
      <c r="V21" t="s">
        <v>39</v>
      </c>
      <c r="W21" t="s">
        <v>22</v>
      </c>
      <c r="X21">
        <f>IF(IFERROR(VLOOKUP(W21,구분자!$B:$C,2,FALSE),)=0,"",VLOOKUP(W21,구분자!$B:$C,2,FALSE))</f>
        <v>30</v>
      </c>
      <c r="Y21" t="s">
        <v>73</v>
      </c>
      <c r="Z21" t="s">
        <v>22</v>
      </c>
      <c r="AA21">
        <f>IF(IFERROR(VLOOKUP(Z21,구분자!$B:$C,2,FALSE),)=0,"",VLOOKUP(Z21,구분자!$B:$C,2,FALSE))</f>
        <v>30</v>
      </c>
    </row>
    <row r="22" spans="1:27">
      <c r="A22" t="s">
        <v>85</v>
      </c>
      <c r="B22" t="s">
        <v>5</v>
      </c>
      <c r="C22">
        <f>IF(IFERROR(VLOOKUP(B22,구분자!$B:$C,2,FALSE),)=0,"",VLOOKUP(B22,구분자!$B:$C,2,FALSE))</f>
        <v>5.625</v>
      </c>
      <c r="M22" t="s">
        <v>86</v>
      </c>
      <c r="N22" t="s">
        <v>5</v>
      </c>
      <c r="O22">
        <f>IF(IFERROR(VLOOKUP(N22,구분자!$B:$C,2,FALSE),)=0,"",VLOOKUP(N22,구분자!$B:$C,2,FALSE))</f>
        <v>5.625</v>
      </c>
      <c r="P22" t="s">
        <v>87</v>
      </c>
      <c r="Q22" t="s">
        <v>11</v>
      </c>
      <c r="R22">
        <f>IF(IFERROR(VLOOKUP(Q22,구분자!$B:$C,2,FALSE),)=0,"",VLOOKUP(Q22,구분자!$B:$C,2,FALSE))</f>
        <v>37.5</v>
      </c>
      <c r="Y22" t="s">
        <v>67</v>
      </c>
      <c r="Z22" t="s">
        <v>22</v>
      </c>
      <c r="AA22">
        <f>IF(IFERROR(VLOOKUP(Z22,구분자!$B:$C,2,FALSE),)=0,"",VLOOKUP(Z22,구분자!$B:$C,2,FALSE))</f>
        <v>30</v>
      </c>
    </row>
    <row r="23" spans="1:27">
      <c r="A23" t="s">
        <v>61</v>
      </c>
      <c r="B23" t="s">
        <v>5</v>
      </c>
      <c r="C23">
        <f>IF(IFERROR(VLOOKUP(B23,구분자!$B:$C,2,FALSE),)=0,"",VLOOKUP(B23,구분자!$B:$C,2,FALSE))</f>
        <v>5.625</v>
      </c>
      <c r="M23" t="s">
        <v>42</v>
      </c>
      <c r="N23" t="s">
        <v>5</v>
      </c>
      <c r="O23">
        <f>IF(IFERROR(VLOOKUP(N23,구분자!$B:$C,2,FALSE),)=0,"",VLOOKUP(N23,구분자!$B:$C,2,FALSE))</f>
        <v>5.625</v>
      </c>
      <c r="P23" t="s">
        <v>58</v>
      </c>
      <c r="Q23" t="s">
        <v>11</v>
      </c>
      <c r="R23">
        <f>IF(IFERROR(VLOOKUP(Q23,구분자!$B:$C,2,FALSE),)=0,"",VLOOKUP(Q23,구분자!$B:$C,2,FALSE))</f>
        <v>37.5</v>
      </c>
      <c r="Y23" t="s">
        <v>73</v>
      </c>
      <c r="Z23" t="s">
        <v>22</v>
      </c>
      <c r="AA23">
        <f>IF(IFERROR(VLOOKUP(Z23,구분자!$B:$C,2,FALSE),)=0,"",VLOOKUP(Z23,구분자!$B:$C,2,FALSE))</f>
        <v>30</v>
      </c>
    </row>
    <row r="24" spans="1:27">
      <c r="A24" t="s">
        <v>58</v>
      </c>
      <c r="B24" t="s">
        <v>7</v>
      </c>
      <c r="C24">
        <f>IF(IFERROR(VLOOKUP(B24,구분자!$B:$C,2,FALSE),)=0,"",VLOOKUP(B24,구분자!$B:$C,2,FALSE))</f>
        <v>11.25</v>
      </c>
      <c r="M24" t="s">
        <v>88</v>
      </c>
      <c r="N24" t="s">
        <v>5</v>
      </c>
      <c r="O24">
        <f>IF(IFERROR(VLOOKUP(N24,구분자!$B:$C,2,FALSE),)=0,"",VLOOKUP(N24,구분자!$B:$C,2,FALSE))</f>
        <v>5.625</v>
      </c>
      <c r="P24" t="s">
        <v>37</v>
      </c>
      <c r="Q24" t="s">
        <v>11</v>
      </c>
      <c r="R24">
        <f>IF(IFERROR(VLOOKUP(Q24,구분자!$B:$C,2,FALSE),)=0,"",VLOOKUP(Q24,구분자!$B:$C,2,FALSE))</f>
        <v>37.5</v>
      </c>
      <c r="Y24" t="s">
        <v>67</v>
      </c>
      <c r="Z24" t="s">
        <v>22</v>
      </c>
      <c r="AA24">
        <f>IF(IFERROR(VLOOKUP(Z24,구분자!$B:$C,2,FALSE),)=0,"",VLOOKUP(Z24,구분자!$B:$C,2,FALSE))</f>
        <v>30</v>
      </c>
    </row>
    <row r="25" spans="1:27">
      <c r="A25" t="s">
        <v>79</v>
      </c>
      <c r="B25" t="s">
        <v>7</v>
      </c>
      <c r="C25">
        <f>IF(IFERROR(VLOOKUP(B25,구분자!$B:$C,2,FALSE),)=0,"",VLOOKUP(B25,구분자!$B:$C,2,FALSE))</f>
        <v>11.25</v>
      </c>
      <c r="M25" t="s">
        <v>80</v>
      </c>
      <c r="N25" t="s">
        <v>7</v>
      </c>
      <c r="O25">
        <f>IF(IFERROR(VLOOKUP(N25,구분자!$B:$C,2,FALSE),)=0,"",VLOOKUP(N25,구분자!$B:$C,2,FALSE))</f>
        <v>11.25</v>
      </c>
      <c r="P25" t="s">
        <v>77</v>
      </c>
      <c r="Q25" t="s">
        <v>11</v>
      </c>
      <c r="R25">
        <f>IF(IFERROR(VLOOKUP(Q25,구분자!$B:$C,2,FALSE),)=0,"",VLOOKUP(Q25,구분자!$B:$C,2,FALSE))</f>
        <v>37.5</v>
      </c>
      <c r="Y25" t="s">
        <v>42</v>
      </c>
      <c r="Z25" t="s">
        <v>22</v>
      </c>
      <c r="AA25">
        <f>IF(IFERROR(VLOOKUP(Z25,구분자!$B:$C,2,FALSE),)=0,"",VLOOKUP(Z25,구분자!$B:$C,2,FALSE))</f>
        <v>30</v>
      </c>
    </row>
    <row r="26" spans="1:27">
      <c r="A26" t="s">
        <v>39</v>
      </c>
      <c r="B26" t="s">
        <v>7</v>
      </c>
      <c r="C26">
        <f>IF(IFERROR(VLOOKUP(B26,구분자!$B:$C,2,FALSE),)=0,"",VLOOKUP(B26,구분자!$B:$C,2,FALSE))</f>
        <v>11.25</v>
      </c>
      <c r="M26" t="s">
        <v>76</v>
      </c>
      <c r="N26" t="s">
        <v>7</v>
      </c>
      <c r="O26">
        <f>IF(IFERROR(VLOOKUP(N26,구분자!$B:$C,2,FALSE),)=0,"",VLOOKUP(N26,구분자!$B:$C,2,FALSE))</f>
        <v>11.25</v>
      </c>
      <c r="P26" t="s">
        <v>89</v>
      </c>
      <c r="Q26" t="s">
        <v>11</v>
      </c>
      <c r="R26">
        <f>IF(IFERROR(VLOOKUP(Q26,구분자!$B:$C,2,FALSE),)=0,"",VLOOKUP(Q26,구분자!$B:$C,2,FALSE))</f>
        <v>37.5</v>
      </c>
      <c r="Y26" t="s">
        <v>73</v>
      </c>
      <c r="Z26" t="s">
        <v>22</v>
      </c>
      <c r="AA26">
        <f>IF(IFERROR(VLOOKUP(Z26,구분자!$B:$C,2,FALSE),)=0,"",VLOOKUP(Z26,구분자!$B:$C,2,FALSE))</f>
        <v>30</v>
      </c>
    </row>
    <row r="27" spans="1:27">
      <c r="A27" t="s">
        <v>61</v>
      </c>
      <c r="B27" t="s">
        <v>7</v>
      </c>
      <c r="C27">
        <f>IF(IFERROR(VLOOKUP(B27,구분자!$B:$C,2,FALSE),)=0,"",VLOOKUP(B27,구분자!$B:$C,2,FALSE))</f>
        <v>11.25</v>
      </c>
      <c r="M27" t="s">
        <v>86</v>
      </c>
      <c r="N27" t="s">
        <v>7</v>
      </c>
      <c r="O27">
        <f>IF(IFERROR(VLOOKUP(N27,구분자!$B:$C,2,FALSE),)=0,"",VLOOKUP(N27,구분자!$B:$C,2,FALSE))</f>
        <v>11.25</v>
      </c>
      <c r="P27" t="s">
        <v>42</v>
      </c>
      <c r="Q27" t="s">
        <v>13</v>
      </c>
      <c r="R27">
        <f>IF(IFERROR(VLOOKUP(Q27,구분자!$B:$C,2,FALSE),)=0,"",VLOOKUP(Q27,구분자!$B:$C,2,FALSE))</f>
        <v>75</v>
      </c>
      <c r="Y27" t="s">
        <v>67</v>
      </c>
      <c r="Z27" t="s">
        <v>22</v>
      </c>
      <c r="AA27">
        <f>IF(IFERROR(VLOOKUP(Z27,구분자!$B:$C,2,FALSE),)=0,"",VLOOKUP(Z27,구분자!$B:$C,2,FALSE))</f>
        <v>30</v>
      </c>
    </row>
    <row r="28" spans="1:27">
      <c r="A28" t="s">
        <v>58</v>
      </c>
      <c r="B28" t="s">
        <v>9</v>
      </c>
      <c r="C28">
        <f>IF(IFERROR(VLOOKUP(B28,구분자!$B:$C,2,FALSE),)=0,"",VLOOKUP(B28,구분자!$B:$C,2,FALSE))</f>
        <v>22.5</v>
      </c>
      <c r="M28" t="s">
        <v>42</v>
      </c>
      <c r="N28" t="s">
        <v>7</v>
      </c>
      <c r="O28">
        <f>IF(IFERROR(VLOOKUP(N28,구분자!$B:$C,2,FALSE),)=0,"",VLOOKUP(N28,구분자!$B:$C,2,FALSE))</f>
        <v>11.25</v>
      </c>
      <c r="P28" t="s">
        <v>60</v>
      </c>
      <c r="Q28" t="s">
        <v>13</v>
      </c>
      <c r="R28">
        <f>IF(IFERROR(VLOOKUP(Q28,구분자!$B:$C,2,FALSE),)=0,"",VLOOKUP(Q28,구분자!$B:$C,2,FALSE))</f>
        <v>75</v>
      </c>
      <c r="Y28" t="s">
        <v>73</v>
      </c>
      <c r="Z28" t="s">
        <v>22</v>
      </c>
      <c r="AA28">
        <f>IF(IFERROR(VLOOKUP(Z28,구분자!$B:$C,2,FALSE),)=0,"",VLOOKUP(Z28,구분자!$B:$C,2,FALSE))</f>
        <v>30</v>
      </c>
    </row>
    <row r="29" spans="1:27">
      <c r="A29" t="s">
        <v>39</v>
      </c>
      <c r="B29" t="s">
        <v>9</v>
      </c>
      <c r="C29">
        <f>IF(IFERROR(VLOOKUP(B29,구분자!$B:$C,2,FALSE),)=0,"",VLOOKUP(B29,구분자!$B:$C,2,FALSE))</f>
        <v>22.5</v>
      </c>
      <c r="M29" t="s">
        <v>80</v>
      </c>
      <c r="N29" t="s">
        <v>9</v>
      </c>
      <c r="O29">
        <f>IF(IFERROR(VLOOKUP(N29,구분자!$B:$C,2,FALSE),)=0,"",VLOOKUP(N29,구분자!$B:$C,2,FALSE))</f>
        <v>22.5</v>
      </c>
      <c r="P29" t="s">
        <v>53</v>
      </c>
      <c r="Q29" t="s">
        <v>13</v>
      </c>
      <c r="R29">
        <f>IF(IFERROR(VLOOKUP(Q29,구분자!$B:$C,2,FALSE),)=0,"",VLOOKUP(Q29,구분자!$B:$C,2,FALSE))</f>
        <v>75</v>
      </c>
      <c r="Y29" t="s">
        <v>65</v>
      </c>
      <c r="Z29" t="s">
        <v>24</v>
      </c>
      <c r="AA29">
        <f>IF(IFERROR(VLOOKUP(Z29,구분자!$B:$C,2,FALSE),)=0,"",VLOOKUP(Z29,구분자!$B:$C,2,FALSE))</f>
        <v>45</v>
      </c>
    </row>
    <row r="30" spans="1:27">
      <c r="A30" t="s">
        <v>63</v>
      </c>
      <c r="B30" t="s">
        <v>5</v>
      </c>
      <c r="C30">
        <f>IF(IFERROR(VLOOKUP(B30,구분자!$B:$C,2,FALSE),)=0,"",VLOOKUP(B30,구분자!$B:$C,2,FALSE))</f>
        <v>5.625</v>
      </c>
      <c r="M30" t="s">
        <v>42</v>
      </c>
      <c r="N30" t="s">
        <v>9</v>
      </c>
      <c r="O30">
        <f>IF(IFERROR(VLOOKUP(N30,구분자!$B:$C,2,FALSE),)=0,"",VLOOKUP(N30,구분자!$B:$C,2,FALSE))</f>
        <v>22.5</v>
      </c>
      <c r="P30" t="s">
        <v>49</v>
      </c>
      <c r="Q30" t="s">
        <v>13</v>
      </c>
      <c r="R30">
        <f>IF(IFERROR(VLOOKUP(Q30,구분자!$B:$C,2,FALSE),)=0,"",VLOOKUP(Q30,구분자!$B:$C,2,FALSE))</f>
        <v>75</v>
      </c>
      <c r="Y30" t="s">
        <v>73</v>
      </c>
      <c r="Z30" t="s">
        <v>24</v>
      </c>
      <c r="AA30">
        <f>IF(IFERROR(VLOOKUP(Z30,구분자!$B:$C,2,FALSE),)=0,"",VLOOKUP(Z30,구분자!$B:$C,2,FALSE))</f>
        <v>45</v>
      </c>
    </row>
    <row r="31" spans="1:27">
      <c r="A31" t="s">
        <v>56</v>
      </c>
      <c r="B31" t="s">
        <v>5</v>
      </c>
      <c r="C31">
        <f>IF(IFERROR(VLOOKUP(B31,구분자!$B:$C,2,FALSE),)=0,"",VLOOKUP(B31,구분자!$B:$C,2,FALSE))</f>
        <v>5.625</v>
      </c>
      <c r="M31" t="s">
        <v>90</v>
      </c>
      <c r="N31" t="s">
        <v>5</v>
      </c>
      <c r="O31">
        <f>IF(IFERROR(VLOOKUP(N31,구분자!$B:$C,2,FALSE),)=0,"",VLOOKUP(N31,구분자!$B:$C,2,FALSE))</f>
        <v>5.625</v>
      </c>
      <c r="P31" t="s">
        <v>61</v>
      </c>
      <c r="Q31" t="s">
        <v>13</v>
      </c>
      <c r="R31">
        <f>IF(IFERROR(VLOOKUP(Q31,구분자!$B:$C,2,FALSE),)=0,"",VLOOKUP(Q31,구분자!$B:$C,2,FALSE))</f>
        <v>75</v>
      </c>
      <c r="Y31" t="s">
        <v>73</v>
      </c>
      <c r="Z31" t="s">
        <v>24</v>
      </c>
      <c r="AA31">
        <f>IF(IFERROR(VLOOKUP(Z31,구분자!$B:$C,2,FALSE),)=0,"",VLOOKUP(Z31,구분자!$B:$C,2,FALSE))</f>
        <v>45</v>
      </c>
    </row>
    <row r="32" spans="1:27">
      <c r="A32" t="s">
        <v>48</v>
      </c>
      <c r="B32" t="s">
        <v>5</v>
      </c>
      <c r="C32">
        <f>IF(IFERROR(VLOOKUP(B32,구분자!$B:$C,2,FALSE),)=0,"",VLOOKUP(B32,구분자!$B:$C,2,FALSE))</f>
        <v>5.625</v>
      </c>
      <c r="M32" t="s">
        <v>91</v>
      </c>
      <c r="N32" t="s">
        <v>5</v>
      </c>
      <c r="O32">
        <f>IF(IFERROR(VLOOKUP(N32,구분자!$B:$C,2,FALSE),)=0,"",VLOOKUP(N32,구분자!$B:$C,2,FALSE))</f>
        <v>5.625</v>
      </c>
      <c r="P32" t="s">
        <v>38</v>
      </c>
      <c r="Q32" t="s">
        <v>13</v>
      </c>
      <c r="R32">
        <f>IF(IFERROR(VLOOKUP(Q32,구분자!$B:$C,2,FALSE),)=0,"",VLOOKUP(Q32,구분자!$B:$C,2,FALSE))</f>
        <v>75</v>
      </c>
      <c r="Y32" t="s">
        <v>67</v>
      </c>
      <c r="Z32" t="s">
        <v>24</v>
      </c>
      <c r="AA32">
        <f>IF(IFERROR(VLOOKUP(Z32,구분자!$B:$C,2,FALSE),)=0,"",VLOOKUP(Z32,구분자!$B:$C,2,FALSE))</f>
        <v>45</v>
      </c>
    </row>
    <row r="33" spans="1:27">
      <c r="A33" t="s">
        <v>92</v>
      </c>
      <c r="B33" t="s">
        <v>5</v>
      </c>
      <c r="C33">
        <f>IF(IFERROR(VLOOKUP(B33,구분자!$B:$C,2,FALSE),)=0,"",VLOOKUP(B33,구분자!$B:$C,2,FALSE))</f>
        <v>5.625</v>
      </c>
      <c r="M33" t="s">
        <v>93</v>
      </c>
      <c r="N33" t="s">
        <v>5</v>
      </c>
      <c r="O33">
        <f>IF(IFERROR(VLOOKUP(N33,구분자!$B:$C,2,FALSE),)=0,"",VLOOKUP(N33,구분자!$B:$C,2,FALSE))</f>
        <v>5.625</v>
      </c>
      <c r="P33" t="s">
        <v>64</v>
      </c>
      <c r="Q33" t="s">
        <v>13</v>
      </c>
      <c r="R33">
        <f>IF(IFERROR(VLOOKUP(Q33,구분자!$B:$C,2,FALSE),)=0,"",VLOOKUP(Q33,구분자!$B:$C,2,FALSE))</f>
        <v>75</v>
      </c>
      <c r="Y33" t="s">
        <v>43</v>
      </c>
      <c r="Z33" t="s">
        <v>24</v>
      </c>
      <c r="AA33">
        <f>IF(IFERROR(VLOOKUP(Z33,구분자!$B:$C,2,FALSE),)=0,"",VLOOKUP(Z33,구분자!$B:$C,2,FALSE))</f>
        <v>45</v>
      </c>
    </row>
    <row r="34" spans="1:27">
      <c r="A34" t="s">
        <v>94</v>
      </c>
      <c r="B34" t="s">
        <v>5</v>
      </c>
      <c r="C34">
        <f>IF(IFERROR(VLOOKUP(B34,구분자!$B:$C,2,FALSE),)=0,"",VLOOKUP(B34,구분자!$B:$C,2,FALSE))</f>
        <v>5.625</v>
      </c>
      <c r="M34" t="s">
        <v>51</v>
      </c>
      <c r="N34" t="s">
        <v>5</v>
      </c>
      <c r="O34">
        <f>IF(IFERROR(VLOOKUP(N34,구분자!$B:$C,2,FALSE),)=0,"",VLOOKUP(N34,구분자!$B:$C,2,FALSE))</f>
        <v>5.625</v>
      </c>
      <c r="P34" t="s">
        <v>74</v>
      </c>
      <c r="Q34" t="s">
        <v>13</v>
      </c>
      <c r="R34">
        <f>IF(IFERROR(VLOOKUP(Q34,구분자!$B:$C,2,FALSE),)=0,"",VLOOKUP(Q34,구분자!$B:$C,2,FALSE))</f>
        <v>75</v>
      </c>
      <c r="Y34" t="s">
        <v>73</v>
      </c>
      <c r="Z34" t="s">
        <v>25</v>
      </c>
      <c r="AA34">
        <f>IF(IFERROR(VLOOKUP(Z34,구분자!$B:$C,2,FALSE),)=0,"",VLOOKUP(Z34,구분자!$B:$C,2,FALSE))</f>
        <v>67.5</v>
      </c>
    </row>
    <row r="35" spans="1:27">
      <c r="A35" t="s">
        <v>95</v>
      </c>
      <c r="B35" t="s">
        <v>5</v>
      </c>
      <c r="C35">
        <f>IF(IFERROR(VLOOKUP(B35,구분자!$B:$C,2,FALSE),)=0,"",VLOOKUP(B35,구분자!$B:$C,2,FALSE))</f>
        <v>5.625</v>
      </c>
      <c r="M35" t="s">
        <v>96</v>
      </c>
      <c r="N35" t="s">
        <v>5</v>
      </c>
      <c r="O35">
        <f>IF(IFERROR(VLOOKUP(N35,구분자!$B:$C,2,FALSE),)=0,"",VLOOKUP(N35,구분자!$B:$C,2,FALSE))</f>
        <v>5.625</v>
      </c>
      <c r="P35" t="s">
        <v>51</v>
      </c>
      <c r="Q35" t="s">
        <v>13</v>
      </c>
      <c r="R35">
        <f>IF(IFERROR(VLOOKUP(Q35,구분자!$B:$C,2,FALSE),)=0,"",VLOOKUP(Q35,구분자!$B:$C,2,FALSE))</f>
        <v>75</v>
      </c>
    </row>
    <row r="36" spans="1:27">
      <c r="A36" t="s">
        <v>97</v>
      </c>
      <c r="B36" t="s">
        <v>5</v>
      </c>
      <c r="C36">
        <f>IF(IFERROR(VLOOKUP(B36,구분자!$B:$C,2,FALSE),)=0,"",VLOOKUP(B36,구분자!$B:$C,2,FALSE))</f>
        <v>5.625</v>
      </c>
      <c r="M36" t="s">
        <v>50</v>
      </c>
      <c r="N36" t="s">
        <v>5</v>
      </c>
      <c r="O36">
        <f>IF(IFERROR(VLOOKUP(N36,구분자!$B:$C,2,FALSE),)=0,"",VLOOKUP(N36,구분자!$B:$C,2,FALSE))</f>
        <v>5.625</v>
      </c>
      <c r="P36" t="s">
        <v>43</v>
      </c>
      <c r="Q36" t="s">
        <v>13</v>
      </c>
      <c r="R36">
        <f>IF(IFERROR(VLOOKUP(Q36,구분자!$B:$C,2,FALSE),)=0,"",VLOOKUP(Q36,구분자!$B:$C,2,FALSE))</f>
        <v>75</v>
      </c>
    </row>
    <row r="37" spans="1:27">
      <c r="A37" t="s">
        <v>98</v>
      </c>
      <c r="B37" t="s">
        <v>5</v>
      </c>
      <c r="C37">
        <f>IF(IFERROR(VLOOKUP(B37,구분자!$B:$C,2,FALSE),)=0,"",VLOOKUP(B37,구분자!$B:$C,2,FALSE))</f>
        <v>5.625</v>
      </c>
      <c r="M37" t="s">
        <v>39</v>
      </c>
      <c r="N37" t="s">
        <v>5</v>
      </c>
      <c r="O37">
        <f>IF(IFERROR(VLOOKUP(N37,구분자!$B:$C,2,FALSE),)=0,"",VLOOKUP(N37,구분자!$B:$C,2,FALSE))</f>
        <v>5.625</v>
      </c>
      <c r="P37" t="s">
        <v>73</v>
      </c>
      <c r="Q37" t="s">
        <v>13</v>
      </c>
      <c r="R37">
        <f>IF(IFERROR(VLOOKUP(Q37,구분자!$B:$C,2,FALSE),)=0,"",VLOOKUP(Q37,구분자!$B:$C,2,FALSE))</f>
        <v>75</v>
      </c>
    </row>
    <row r="38" spans="1:27">
      <c r="A38" t="s">
        <v>63</v>
      </c>
      <c r="B38" t="s">
        <v>7</v>
      </c>
      <c r="C38">
        <f>IF(IFERROR(VLOOKUP(B38,구분자!$B:$C,2,FALSE),)=0,"",VLOOKUP(B38,구분자!$B:$C,2,FALSE))</f>
        <v>11.25</v>
      </c>
      <c r="M38" t="s">
        <v>99</v>
      </c>
      <c r="N38" t="s">
        <v>5</v>
      </c>
      <c r="O38">
        <f>IF(IFERROR(VLOOKUP(N38,구분자!$B:$C,2,FALSE),)=0,"",VLOOKUP(N38,구분자!$B:$C,2,FALSE))</f>
        <v>5.625</v>
      </c>
      <c r="P38" t="s">
        <v>78</v>
      </c>
      <c r="Q38" t="s">
        <v>13</v>
      </c>
      <c r="R38">
        <f>IF(IFERROR(VLOOKUP(Q38,구분자!$B:$C,2,FALSE),)=0,"",VLOOKUP(Q38,구분자!$B:$C,2,FALSE))</f>
        <v>75</v>
      </c>
    </row>
    <row r="39" spans="1:27">
      <c r="A39" t="s">
        <v>56</v>
      </c>
      <c r="B39" t="s">
        <v>7</v>
      </c>
      <c r="C39">
        <f>IF(IFERROR(VLOOKUP(B39,구분자!$B:$C,2,FALSE),)=0,"",VLOOKUP(B39,구분자!$B:$C,2,FALSE))</f>
        <v>11.25</v>
      </c>
      <c r="M39" t="s">
        <v>90</v>
      </c>
      <c r="N39" t="s">
        <v>7</v>
      </c>
      <c r="O39">
        <f>IF(IFERROR(VLOOKUP(N39,구분자!$B:$C,2,FALSE),)=0,"",VLOOKUP(N39,구분자!$B:$C,2,FALSE))</f>
        <v>11.25</v>
      </c>
      <c r="P39" t="s">
        <v>72</v>
      </c>
      <c r="Q39" t="s">
        <v>13</v>
      </c>
      <c r="R39">
        <f>IF(IFERROR(VLOOKUP(Q39,구분자!$B:$C,2,FALSE),)=0,"",VLOOKUP(Q39,구분자!$B:$C,2,FALSE))</f>
        <v>75</v>
      </c>
    </row>
    <row r="40" spans="1:27">
      <c r="A40" t="s">
        <v>48</v>
      </c>
      <c r="B40" t="s">
        <v>7</v>
      </c>
      <c r="C40">
        <f>IF(IFERROR(VLOOKUP(B40,구분자!$B:$C,2,FALSE),)=0,"",VLOOKUP(B40,구분자!$B:$C,2,FALSE))</f>
        <v>11.25</v>
      </c>
      <c r="M40" t="s">
        <v>51</v>
      </c>
      <c r="N40" t="s">
        <v>7</v>
      </c>
      <c r="O40">
        <f>IF(IFERROR(VLOOKUP(N40,구분자!$B:$C,2,FALSE),)=0,"",VLOOKUP(N40,구분자!$B:$C,2,FALSE))</f>
        <v>11.25</v>
      </c>
      <c r="P40" t="s">
        <v>54</v>
      </c>
      <c r="Q40" t="s">
        <v>13</v>
      </c>
      <c r="R40">
        <f>IF(IFERROR(VLOOKUP(Q40,구분자!$B:$C,2,FALSE),)=0,"",VLOOKUP(Q40,구분자!$B:$C,2,FALSE))</f>
        <v>75</v>
      </c>
    </row>
    <row r="41" spans="1:27">
      <c r="A41" t="s">
        <v>92</v>
      </c>
      <c r="B41" t="s">
        <v>7</v>
      </c>
      <c r="C41">
        <f>IF(IFERROR(VLOOKUP(B41,구분자!$B:$C,2,FALSE),)=0,"",VLOOKUP(B41,구분자!$B:$C,2,FALSE))</f>
        <v>11.25</v>
      </c>
      <c r="M41" t="s">
        <v>96</v>
      </c>
      <c r="N41" t="s">
        <v>7</v>
      </c>
      <c r="O41">
        <f>IF(IFERROR(VLOOKUP(N41,구분자!$B:$C,2,FALSE),)=0,"",VLOOKUP(N41,구분자!$B:$C,2,FALSE))</f>
        <v>11.25</v>
      </c>
      <c r="P41" t="s">
        <v>44</v>
      </c>
      <c r="Q41" t="s">
        <v>13</v>
      </c>
      <c r="R41">
        <f>IF(IFERROR(VLOOKUP(Q41,구분자!$B:$C,2,FALSE),)=0,"",VLOOKUP(Q41,구분자!$B:$C,2,FALSE))</f>
        <v>75</v>
      </c>
    </row>
    <row r="42" spans="1:27">
      <c r="A42" t="s">
        <v>63</v>
      </c>
      <c r="B42" t="s">
        <v>9</v>
      </c>
      <c r="C42">
        <f>IF(IFERROR(VLOOKUP(B42,구분자!$B:$C,2,FALSE),)=0,"",VLOOKUP(B42,구분자!$B:$C,2,FALSE))</f>
        <v>22.5</v>
      </c>
      <c r="M42" t="s">
        <v>39</v>
      </c>
      <c r="N42" t="s">
        <v>7</v>
      </c>
      <c r="O42">
        <f>IF(IFERROR(VLOOKUP(N42,구분자!$B:$C,2,FALSE),)=0,"",VLOOKUP(N42,구분자!$B:$C,2,FALSE))</f>
        <v>11.25</v>
      </c>
      <c r="P42" t="s">
        <v>58</v>
      </c>
      <c r="Q42" t="s">
        <v>13</v>
      </c>
      <c r="R42">
        <f>IF(IFERROR(VLOOKUP(Q42,구분자!$B:$C,2,FALSE),)=0,"",VLOOKUP(Q42,구분자!$B:$C,2,FALSE))</f>
        <v>75</v>
      </c>
    </row>
    <row r="43" spans="1:27">
      <c r="A43" t="s">
        <v>56</v>
      </c>
      <c r="B43" t="s">
        <v>9</v>
      </c>
      <c r="C43">
        <f>IF(IFERROR(VLOOKUP(B43,구분자!$B:$C,2,FALSE),)=0,"",VLOOKUP(B43,구분자!$B:$C,2,FALSE))</f>
        <v>22.5</v>
      </c>
      <c r="M43" t="s">
        <v>51</v>
      </c>
      <c r="N43" t="s">
        <v>9</v>
      </c>
      <c r="O43">
        <f>IF(IFERROR(VLOOKUP(N43,구분자!$B:$C,2,FALSE),)=0,"",VLOOKUP(N43,구분자!$B:$C,2,FALSE))</f>
        <v>22.5</v>
      </c>
      <c r="P43" t="s">
        <v>77</v>
      </c>
      <c r="Q43" t="s">
        <v>13</v>
      </c>
      <c r="R43">
        <f>IF(IFERROR(VLOOKUP(Q43,구분자!$B:$C,2,FALSE),)=0,"",VLOOKUP(Q43,구분자!$B:$C,2,FALSE))</f>
        <v>75</v>
      </c>
    </row>
    <row r="44" spans="1:27">
      <c r="A44" t="s">
        <v>54</v>
      </c>
      <c r="B44" t="s">
        <v>5</v>
      </c>
      <c r="C44">
        <f>IF(IFERROR(VLOOKUP(B44,구분자!$B:$C,2,FALSE),)=0,"",VLOOKUP(B44,구분자!$B:$C,2,FALSE))</f>
        <v>5.625</v>
      </c>
      <c r="M44" t="s">
        <v>96</v>
      </c>
      <c r="N44" t="s">
        <v>9</v>
      </c>
      <c r="O44">
        <f>IF(IFERROR(VLOOKUP(N44,구분자!$B:$C,2,FALSE),)=0,"",VLOOKUP(N44,구분자!$B:$C,2,FALSE))</f>
        <v>22.5</v>
      </c>
      <c r="P44" t="s">
        <v>37</v>
      </c>
      <c r="Q44" t="s">
        <v>13</v>
      </c>
      <c r="R44">
        <f>IF(IFERROR(VLOOKUP(Q44,구분자!$B:$C,2,FALSE),)=0,"",VLOOKUP(Q44,구분자!$B:$C,2,FALSE))</f>
        <v>75</v>
      </c>
    </row>
    <row r="45" spans="1:27">
      <c r="A45" t="s">
        <v>60</v>
      </c>
      <c r="B45" t="s">
        <v>5</v>
      </c>
      <c r="C45">
        <f>IF(IFERROR(VLOOKUP(B45,구분자!$B:$C,2,FALSE),)=0,"",VLOOKUP(B45,구분자!$B:$C,2,FALSE))</f>
        <v>5.625</v>
      </c>
      <c r="M45" t="s">
        <v>47</v>
      </c>
      <c r="N45" t="s">
        <v>5</v>
      </c>
      <c r="O45">
        <f>IF(IFERROR(VLOOKUP(N45,구분자!$B:$C,2,FALSE),)=0,"",VLOOKUP(N45,구분자!$B:$C,2,FALSE))</f>
        <v>5.625</v>
      </c>
      <c r="P45" t="s">
        <v>40</v>
      </c>
      <c r="Q45" t="s">
        <v>15</v>
      </c>
      <c r="R45">
        <f>IF(IFERROR(VLOOKUP(Q45,구분자!$B:$C,2,FALSE),)=0,"",VLOOKUP(Q45,구분자!$B:$C,2,FALSE))</f>
        <v>112.5</v>
      </c>
    </row>
    <row r="46" spans="1:27">
      <c r="A46" t="s">
        <v>100</v>
      </c>
      <c r="B46" t="s">
        <v>5</v>
      </c>
      <c r="C46">
        <f>IF(IFERROR(VLOOKUP(B46,구분자!$B:$C,2,FALSE),)=0,"",VLOOKUP(B46,구분자!$B:$C,2,FALSE))</f>
        <v>5.625</v>
      </c>
      <c r="M46" t="s">
        <v>101</v>
      </c>
      <c r="N46" t="s">
        <v>5</v>
      </c>
      <c r="O46">
        <f>IF(IFERROR(VLOOKUP(N46,구분자!$B:$C,2,FALSE),)=0,"",VLOOKUP(N46,구분자!$B:$C,2,FALSE))</f>
        <v>5.625</v>
      </c>
      <c r="P46" t="s">
        <v>60</v>
      </c>
      <c r="Q46" t="s">
        <v>15</v>
      </c>
      <c r="R46">
        <f>IF(IFERROR(VLOOKUP(Q46,구분자!$B:$C,2,FALSE),)=0,"",VLOOKUP(Q46,구분자!$B:$C,2,FALSE))</f>
        <v>112.5</v>
      </c>
    </row>
    <row r="47" spans="1:27">
      <c r="A47" t="s">
        <v>102</v>
      </c>
      <c r="B47" t="s">
        <v>5</v>
      </c>
      <c r="C47">
        <f>IF(IFERROR(VLOOKUP(B47,구분자!$B:$C,2,FALSE),)=0,"",VLOOKUP(B47,구분자!$B:$C,2,FALSE))</f>
        <v>5.625</v>
      </c>
      <c r="M47" t="s">
        <v>103</v>
      </c>
      <c r="N47" t="s">
        <v>5</v>
      </c>
      <c r="O47">
        <f>IF(IFERROR(VLOOKUP(N47,구분자!$B:$C,2,FALSE),)=0,"",VLOOKUP(N47,구분자!$B:$C,2,FALSE))</f>
        <v>5.625</v>
      </c>
      <c r="P47" t="s">
        <v>61</v>
      </c>
      <c r="Q47" t="s">
        <v>15</v>
      </c>
      <c r="R47">
        <f>IF(IFERROR(VLOOKUP(Q47,구분자!$B:$C,2,FALSE),)=0,"",VLOOKUP(Q47,구분자!$B:$C,2,FALSE))</f>
        <v>112.5</v>
      </c>
    </row>
    <row r="48" spans="1:27">
      <c r="A48" t="s">
        <v>104</v>
      </c>
      <c r="B48" t="s">
        <v>5</v>
      </c>
      <c r="C48">
        <f>IF(IFERROR(VLOOKUP(B48,구분자!$B:$C,2,FALSE),)=0,"",VLOOKUP(B48,구분자!$B:$C,2,FALSE))</f>
        <v>5.625</v>
      </c>
      <c r="M48" t="s">
        <v>105</v>
      </c>
      <c r="N48" t="s">
        <v>5</v>
      </c>
      <c r="O48">
        <f>IF(IFERROR(VLOOKUP(N48,구분자!$B:$C,2,FALSE),)=0,"",VLOOKUP(N48,구분자!$B:$C,2,FALSE))</f>
        <v>5.625</v>
      </c>
      <c r="P48" t="s">
        <v>64</v>
      </c>
      <c r="Q48" t="s">
        <v>15</v>
      </c>
      <c r="R48">
        <f>IF(IFERROR(VLOOKUP(Q48,구분자!$B:$C,2,FALSE),)=0,"",VLOOKUP(Q48,구분자!$B:$C,2,FALSE))</f>
        <v>112.5</v>
      </c>
    </row>
    <row r="49" spans="1:18">
      <c r="A49" t="s">
        <v>106</v>
      </c>
      <c r="B49" t="s">
        <v>5</v>
      </c>
      <c r="C49">
        <f>IF(IFERROR(VLOOKUP(B49,구분자!$B:$C,2,FALSE),)=0,"",VLOOKUP(B49,구분자!$B:$C,2,FALSE))</f>
        <v>5.625</v>
      </c>
      <c r="M49" t="s">
        <v>107</v>
      </c>
      <c r="N49" t="s">
        <v>5</v>
      </c>
      <c r="O49">
        <f>IF(IFERROR(VLOOKUP(N49,구분자!$B:$C,2,FALSE),)=0,"",VLOOKUP(N49,구분자!$B:$C,2,FALSE))</f>
        <v>5.625</v>
      </c>
      <c r="P49" t="s">
        <v>45</v>
      </c>
      <c r="Q49" t="s">
        <v>15</v>
      </c>
      <c r="R49">
        <f>IF(IFERROR(VLOOKUP(Q49,구분자!$B:$C,2,FALSE),)=0,"",VLOOKUP(Q49,구분자!$B:$C,2,FALSE))</f>
        <v>112.5</v>
      </c>
    </row>
    <row r="50" spans="1:18">
      <c r="A50" t="s">
        <v>108</v>
      </c>
      <c r="B50" t="s">
        <v>5</v>
      </c>
      <c r="C50">
        <f>IF(IFERROR(VLOOKUP(B50,구분자!$B:$C,2,FALSE),)=0,"",VLOOKUP(B50,구분자!$B:$C,2,FALSE))</f>
        <v>5.625</v>
      </c>
      <c r="M50" t="s">
        <v>109</v>
      </c>
      <c r="N50" t="s">
        <v>5</v>
      </c>
      <c r="O50">
        <f>IF(IFERROR(VLOOKUP(N50,구분자!$B:$C,2,FALSE),)=0,"",VLOOKUP(N50,구분자!$B:$C,2,FALSE))</f>
        <v>5.625</v>
      </c>
      <c r="P50" t="s">
        <v>37</v>
      </c>
      <c r="Q50" t="s">
        <v>15</v>
      </c>
      <c r="R50">
        <f>IF(IFERROR(VLOOKUP(Q50,구분자!$B:$C,2,FALSE),)=0,"",VLOOKUP(Q50,구분자!$B:$C,2,FALSE))</f>
        <v>112.5</v>
      </c>
    </row>
    <row r="51" spans="1:18">
      <c r="A51" t="s">
        <v>110</v>
      </c>
      <c r="B51" t="s">
        <v>5</v>
      </c>
      <c r="C51">
        <f>IF(IFERROR(VLOOKUP(B51,구분자!$B:$C,2,FALSE),)=0,"",VLOOKUP(B51,구분자!$B:$C,2,FALSE))</f>
        <v>5.625</v>
      </c>
      <c r="M51" t="s">
        <v>111</v>
      </c>
      <c r="N51" t="s">
        <v>5</v>
      </c>
      <c r="O51">
        <f>IF(IFERROR(VLOOKUP(N51,구분자!$B:$C,2,FALSE),)=0,"",VLOOKUP(N51,구분자!$B:$C,2,FALSE))</f>
        <v>5.625</v>
      </c>
      <c r="P51" t="s">
        <v>72</v>
      </c>
      <c r="Q51" t="s">
        <v>15</v>
      </c>
      <c r="R51">
        <f>IF(IFERROR(VLOOKUP(Q51,구분자!$B:$C,2,FALSE),)=0,"",VLOOKUP(Q51,구분자!$B:$C,2,FALSE))</f>
        <v>112.5</v>
      </c>
    </row>
    <row r="52" spans="1:18">
      <c r="A52" t="s">
        <v>54</v>
      </c>
      <c r="B52" t="s">
        <v>7</v>
      </c>
      <c r="C52">
        <f>IF(IFERROR(VLOOKUP(B52,구분자!$B:$C,2,FALSE),)=0,"",VLOOKUP(B52,구분자!$B:$C,2,FALSE))</f>
        <v>11.25</v>
      </c>
      <c r="M52" t="s">
        <v>49</v>
      </c>
      <c r="N52" t="s">
        <v>5</v>
      </c>
      <c r="O52">
        <f>IF(IFERROR(VLOOKUP(N52,구분자!$B:$C,2,FALSE),)=0,"",VLOOKUP(N52,구분자!$B:$C,2,FALSE))</f>
        <v>5.625</v>
      </c>
      <c r="P52" t="s">
        <v>54</v>
      </c>
      <c r="Q52" t="s">
        <v>15</v>
      </c>
      <c r="R52">
        <f>IF(IFERROR(VLOOKUP(Q52,구분자!$B:$C,2,FALSE),)=0,"",VLOOKUP(Q52,구분자!$B:$C,2,FALSE))</f>
        <v>112.5</v>
      </c>
    </row>
    <row r="53" spans="1:18">
      <c r="A53" t="s">
        <v>60</v>
      </c>
      <c r="B53" t="s">
        <v>7</v>
      </c>
      <c r="C53">
        <f>IF(IFERROR(VLOOKUP(B53,구분자!$B:$C,2,FALSE),)=0,"",VLOOKUP(B53,구분자!$B:$C,2,FALSE))</f>
        <v>11.25</v>
      </c>
      <c r="M53" t="s">
        <v>47</v>
      </c>
      <c r="N53" t="s">
        <v>7</v>
      </c>
      <c r="O53">
        <f>IF(IFERROR(VLOOKUP(N53,구분자!$B:$C,2,FALSE),)=0,"",VLOOKUP(N53,구분자!$B:$C,2,FALSE))</f>
        <v>11.25</v>
      </c>
      <c r="P53" t="s">
        <v>65</v>
      </c>
      <c r="Q53" t="s">
        <v>15</v>
      </c>
      <c r="R53">
        <f>IF(IFERROR(VLOOKUP(Q53,구분자!$B:$C,2,FALSE),)=0,"",VLOOKUP(Q53,구분자!$B:$C,2,FALSE))</f>
        <v>112.5</v>
      </c>
    </row>
    <row r="54" spans="1:18">
      <c r="A54" t="s">
        <v>100</v>
      </c>
      <c r="B54" t="s">
        <v>7</v>
      </c>
      <c r="C54">
        <f>IF(IFERROR(VLOOKUP(B54,구분자!$B:$C,2,FALSE),)=0,"",VLOOKUP(B54,구분자!$B:$C,2,FALSE))</f>
        <v>11.25</v>
      </c>
      <c r="F54" t="str">
        <f>IF(IFERROR(VLOOKUP(E54,구분자!$B:$C,2,FALSE),)=0,"",VLOOKUP(E54,구분자!$B:$C,2,FALSE))</f>
        <v/>
      </c>
      <c r="M54" t="s">
        <v>105</v>
      </c>
      <c r="N54" t="s">
        <v>7</v>
      </c>
      <c r="O54">
        <f>IF(IFERROR(VLOOKUP(N54,구분자!$B:$C,2,FALSE),)=0,"",VLOOKUP(N54,구분자!$B:$C,2,FALSE))</f>
        <v>11.25</v>
      </c>
      <c r="P54" t="s">
        <v>74</v>
      </c>
      <c r="Q54" t="s">
        <v>15</v>
      </c>
      <c r="R54">
        <f>IF(IFERROR(VLOOKUP(Q54,구분자!$B:$C,2,FALSE),)=0,"",VLOOKUP(Q54,구분자!$B:$C,2,FALSE))</f>
        <v>112.5</v>
      </c>
    </row>
    <row r="55" spans="1:18">
      <c r="A55" t="s">
        <v>102</v>
      </c>
      <c r="B55" t="s">
        <v>7</v>
      </c>
      <c r="C55">
        <f>IF(IFERROR(VLOOKUP(B55,구분자!$B:$C,2,FALSE),)=0,"",VLOOKUP(B55,구분자!$B:$C,2,FALSE))</f>
        <v>11.25</v>
      </c>
      <c r="F55" t="str">
        <f>IF(IFERROR(VLOOKUP(E55,구분자!$B:$C,2,FALSE),)=0,"",VLOOKUP(E55,구분자!$B:$C,2,FALSE))</f>
        <v/>
      </c>
      <c r="M55" t="s">
        <v>109</v>
      </c>
      <c r="N55" t="s">
        <v>7</v>
      </c>
      <c r="O55">
        <f>IF(IFERROR(VLOOKUP(N55,구분자!$B:$C,2,FALSE),)=0,"",VLOOKUP(N55,구분자!$B:$C,2,FALSE))</f>
        <v>11.25</v>
      </c>
      <c r="P55" t="s">
        <v>42</v>
      </c>
      <c r="Q55" t="s">
        <v>15</v>
      </c>
      <c r="R55">
        <f>IF(IFERROR(VLOOKUP(Q55,구분자!$B:$C,2,FALSE),)=0,"",VLOOKUP(Q55,구분자!$B:$C,2,FALSE))</f>
        <v>112.5</v>
      </c>
    </row>
    <row r="56" spans="1:18">
      <c r="A56" t="s">
        <v>54</v>
      </c>
      <c r="B56" t="s">
        <v>9</v>
      </c>
      <c r="C56">
        <f>IF(IFERROR(VLOOKUP(B56,구분자!$B:$C,2,FALSE),)=0,"",VLOOKUP(B56,구분자!$B:$C,2,FALSE))</f>
        <v>22.5</v>
      </c>
      <c r="F56" t="str">
        <f>IF(IFERROR(VLOOKUP(E56,구분자!$B:$C,2,FALSE),)=0,"",VLOOKUP(E56,구분자!$B:$C,2,FALSE))</f>
        <v/>
      </c>
      <c r="M56" t="s">
        <v>49</v>
      </c>
      <c r="N56" t="s">
        <v>7</v>
      </c>
      <c r="O56">
        <f>IF(IFERROR(VLOOKUP(N56,구분자!$B:$C,2,FALSE),)=0,"",VLOOKUP(N56,구분자!$B:$C,2,FALSE))</f>
        <v>11.25</v>
      </c>
      <c r="P56" t="s">
        <v>58</v>
      </c>
      <c r="Q56" t="s">
        <v>15</v>
      </c>
      <c r="R56">
        <f>IF(IFERROR(VLOOKUP(Q56,구분자!$B:$C,2,FALSE),)=0,"",VLOOKUP(Q56,구분자!$B:$C,2,FALSE))</f>
        <v>112.5</v>
      </c>
    </row>
    <row r="57" spans="1:18">
      <c r="A57" t="s">
        <v>60</v>
      </c>
      <c r="B57" t="s">
        <v>9</v>
      </c>
      <c r="C57">
        <f>IF(IFERROR(VLOOKUP(B57,구분자!$B:$C,2,FALSE),)=0,"",VLOOKUP(B57,구분자!$B:$C,2,FALSE))</f>
        <v>22.5</v>
      </c>
      <c r="F57" t="str">
        <f>IF(IFERROR(VLOOKUP(E57,구분자!$B:$C,2,FALSE),)=0,"",VLOOKUP(E57,구분자!$B:$C,2,FALSE))</f>
        <v/>
      </c>
      <c r="M57" t="s">
        <v>47</v>
      </c>
      <c r="N57" t="s">
        <v>9</v>
      </c>
      <c r="O57">
        <f>IF(IFERROR(VLOOKUP(N57,구분자!$B:$C,2,FALSE),)=0,"",VLOOKUP(N57,구분자!$B:$C,2,FALSE))</f>
        <v>22.5</v>
      </c>
      <c r="P57" t="s">
        <v>48</v>
      </c>
      <c r="Q57" t="s">
        <v>15</v>
      </c>
      <c r="R57">
        <f>IF(IFERROR(VLOOKUP(Q57,구분자!$B:$C,2,FALSE),)=0,"",VLOOKUP(Q57,구분자!$B:$C,2,FALSE))</f>
        <v>112.5</v>
      </c>
    </row>
    <row r="58" spans="1:18">
      <c r="A58" t="s">
        <v>51</v>
      </c>
      <c r="B58" t="s">
        <v>5</v>
      </c>
      <c r="C58">
        <f>IF(IFERROR(VLOOKUP(B58,구분자!$B:$C,2,FALSE),)=0,"",VLOOKUP(B58,구분자!$B:$C,2,FALSE))</f>
        <v>5.625</v>
      </c>
      <c r="F58" t="str">
        <f>IF(IFERROR(VLOOKUP(E58,구분자!$B:$C,2,FALSE),)=0,"",VLOOKUP(E58,구분자!$B:$C,2,FALSE))</f>
        <v/>
      </c>
      <c r="M58" t="s">
        <v>49</v>
      </c>
      <c r="N58" t="s">
        <v>9</v>
      </c>
      <c r="O58">
        <f>IF(IFERROR(VLOOKUP(N58,구분자!$B:$C,2,FALSE),)=0,"",VLOOKUP(N58,구분자!$B:$C,2,FALSE))</f>
        <v>22.5</v>
      </c>
      <c r="P58" t="s">
        <v>43</v>
      </c>
      <c r="Q58" t="s">
        <v>15</v>
      </c>
      <c r="R58">
        <f>IF(IFERROR(VLOOKUP(Q58,구분자!$B:$C,2,FALSE),)=0,"",VLOOKUP(Q58,구분자!$B:$C,2,FALSE))</f>
        <v>112.5</v>
      </c>
    </row>
    <row r="59" spans="1:18">
      <c r="A59" t="s">
        <v>65</v>
      </c>
      <c r="B59" t="s">
        <v>5</v>
      </c>
      <c r="C59">
        <f>IF(IFERROR(VLOOKUP(B59,구분자!$B:$C,2,FALSE),)=0,"",VLOOKUP(B59,구분자!$B:$C,2,FALSE))</f>
        <v>5.625</v>
      </c>
      <c r="F59" t="str">
        <f>IF(IFERROR(VLOOKUP(E59,구분자!$B:$C,2,FALSE),)=0,"",VLOOKUP(E59,구분자!$B:$C,2,FALSE))</f>
        <v/>
      </c>
      <c r="M59" t="s">
        <v>112</v>
      </c>
      <c r="N59" t="s">
        <v>5</v>
      </c>
      <c r="O59">
        <f>IF(IFERROR(VLOOKUP(N59,구분자!$B:$C,2,FALSE),)=0,"",VLOOKUP(N59,구분자!$B:$C,2,FALSE))</f>
        <v>5.625</v>
      </c>
      <c r="P59" t="s">
        <v>78</v>
      </c>
      <c r="Q59" t="s">
        <v>15</v>
      </c>
      <c r="R59">
        <f>IF(IFERROR(VLOOKUP(Q59,구분자!$B:$C,2,FALSE),)=0,"",VLOOKUP(Q59,구분자!$B:$C,2,FALSE))</f>
        <v>112.5</v>
      </c>
    </row>
    <row r="60" spans="1:18">
      <c r="A60" t="s">
        <v>113</v>
      </c>
      <c r="B60" t="s">
        <v>5</v>
      </c>
      <c r="C60">
        <f>IF(IFERROR(VLOOKUP(B60,구분자!$B:$C,2,FALSE),)=0,"",VLOOKUP(B60,구분자!$B:$C,2,FALSE))</f>
        <v>5.625</v>
      </c>
      <c r="F60" t="str">
        <f>IF(IFERROR(VLOOKUP(E60,구분자!$B:$C,2,FALSE),)=0,"",VLOOKUP(E60,구분자!$B:$C,2,FALSE))</f>
        <v/>
      </c>
      <c r="M60" t="s">
        <v>114</v>
      </c>
      <c r="N60" t="s">
        <v>5</v>
      </c>
      <c r="O60">
        <f>IF(IFERROR(VLOOKUP(N60,구분자!$B:$C,2,FALSE),)=0,"",VLOOKUP(N60,구분자!$B:$C,2,FALSE))</f>
        <v>5.625</v>
      </c>
      <c r="P60" t="s">
        <v>49</v>
      </c>
      <c r="Q60" t="s">
        <v>15</v>
      </c>
      <c r="R60">
        <f>IF(IFERROR(VLOOKUP(Q60,구분자!$B:$C,2,FALSE),)=0,"",VLOOKUP(Q60,구분자!$B:$C,2,FALSE))</f>
        <v>112.5</v>
      </c>
    </row>
    <row r="61" spans="1:18">
      <c r="A61" t="s">
        <v>115</v>
      </c>
      <c r="B61" t="s">
        <v>5</v>
      </c>
      <c r="C61">
        <f>IF(IFERROR(VLOOKUP(B61,구분자!$B:$C,2,FALSE),)=0,"",VLOOKUP(B61,구분자!$B:$C,2,FALSE))</f>
        <v>5.625</v>
      </c>
      <c r="F61" t="str">
        <f>IF(IFERROR(VLOOKUP(E61,구분자!$B:$C,2,FALSE),)=0,"",VLOOKUP(E61,구분자!$B:$C,2,FALSE))</f>
        <v/>
      </c>
      <c r="M61" t="s">
        <v>116</v>
      </c>
      <c r="N61" t="s">
        <v>5</v>
      </c>
      <c r="O61">
        <f>IF(IFERROR(VLOOKUP(N61,구분자!$B:$C,2,FALSE),)=0,"",VLOOKUP(N61,구분자!$B:$C,2,FALSE))</f>
        <v>5.625</v>
      </c>
    </row>
    <row r="62" spans="1:18">
      <c r="A62" t="s">
        <v>117</v>
      </c>
      <c r="B62" t="s">
        <v>5</v>
      </c>
      <c r="C62">
        <f>IF(IFERROR(VLOOKUP(B62,구분자!$B:$C,2,FALSE),)=0,"",VLOOKUP(B62,구분자!$B:$C,2,FALSE))</f>
        <v>5.625</v>
      </c>
      <c r="F62" t="str">
        <f>IF(IFERROR(VLOOKUP(E62,구분자!$B:$C,2,FALSE),)=0,"",VLOOKUP(E62,구분자!$B:$C,2,FALSE))</f>
        <v/>
      </c>
      <c r="M62" t="s">
        <v>75</v>
      </c>
      <c r="N62" t="s">
        <v>5</v>
      </c>
      <c r="O62">
        <f>IF(IFERROR(VLOOKUP(N62,구분자!$B:$C,2,FALSE),)=0,"",VLOOKUP(N62,구분자!$B:$C,2,FALSE))</f>
        <v>5.625</v>
      </c>
    </row>
    <row r="63" spans="1:18">
      <c r="A63" t="s">
        <v>118</v>
      </c>
      <c r="B63" t="s">
        <v>5</v>
      </c>
      <c r="C63">
        <f>IF(IFERROR(VLOOKUP(B63,구분자!$B:$C,2,FALSE),)=0,"",VLOOKUP(B63,구분자!$B:$C,2,FALSE))</f>
        <v>5.625</v>
      </c>
      <c r="F63" t="str">
        <f>IF(IFERROR(VLOOKUP(E63,구분자!$B:$C,2,FALSE),)=0,"",VLOOKUP(E63,구분자!$B:$C,2,FALSE))</f>
        <v/>
      </c>
      <c r="M63" t="s">
        <v>119</v>
      </c>
      <c r="N63" t="s">
        <v>5</v>
      </c>
      <c r="O63">
        <f>IF(IFERROR(VLOOKUP(N63,구분자!$B:$C,2,FALSE),)=0,"",VLOOKUP(N63,구분자!$B:$C,2,FALSE))</f>
        <v>5.625</v>
      </c>
    </row>
    <row r="64" spans="1:18">
      <c r="A64" t="s">
        <v>120</v>
      </c>
      <c r="B64" t="s">
        <v>5</v>
      </c>
      <c r="C64">
        <f>IF(IFERROR(VLOOKUP(B64,구분자!$B:$C,2,FALSE),)=0,"",VLOOKUP(B64,구분자!$B:$C,2,FALSE))</f>
        <v>5.625</v>
      </c>
      <c r="F64" t="str">
        <f>IF(IFERROR(VLOOKUP(E64,구분자!$B:$C,2,FALSE),)=0,"",VLOOKUP(E64,구분자!$B:$C,2,FALSE))</f>
        <v/>
      </c>
      <c r="M64" t="s">
        <v>121</v>
      </c>
      <c r="N64" t="s">
        <v>5</v>
      </c>
      <c r="O64">
        <f>IF(IFERROR(VLOOKUP(N64,구분자!$B:$C,2,FALSE),)=0,"",VLOOKUP(N64,구분자!$B:$C,2,FALSE))</f>
        <v>5.625</v>
      </c>
    </row>
    <row r="65" spans="1:15">
      <c r="A65" t="s">
        <v>122</v>
      </c>
      <c r="B65" t="s">
        <v>5</v>
      </c>
      <c r="C65">
        <f>IF(IFERROR(VLOOKUP(B65,구분자!$B:$C,2,FALSE),)=0,"",VLOOKUP(B65,구분자!$B:$C,2,FALSE))</f>
        <v>5.625</v>
      </c>
      <c r="F65" t="str">
        <f>IF(IFERROR(VLOOKUP(E65,구분자!$B:$C,2,FALSE),)=0,"",VLOOKUP(E65,구분자!$B:$C,2,FALSE))</f>
        <v/>
      </c>
      <c r="M65" t="s">
        <v>123</v>
      </c>
      <c r="N65" t="s">
        <v>5</v>
      </c>
      <c r="O65">
        <f>IF(IFERROR(VLOOKUP(N65,구분자!$B:$C,2,FALSE),)=0,"",VLOOKUP(N65,구분자!$B:$C,2,FALSE))</f>
        <v>5.625</v>
      </c>
    </row>
    <row r="66" spans="1:15">
      <c r="A66" t="s">
        <v>51</v>
      </c>
      <c r="B66" t="s">
        <v>7</v>
      </c>
      <c r="C66">
        <f>IF(IFERROR(VLOOKUP(B66,구분자!$B:$C,2,FALSE),)=0,"",VLOOKUP(B66,구분자!$B:$C,2,FALSE))</f>
        <v>11.25</v>
      </c>
      <c r="F66" t="str">
        <f>IF(IFERROR(VLOOKUP(E66,구분자!$B:$C,2,FALSE),)=0,"",VLOOKUP(E66,구분자!$B:$C,2,FALSE))</f>
        <v/>
      </c>
      <c r="M66" t="s">
        <v>37</v>
      </c>
      <c r="N66" t="s">
        <v>5</v>
      </c>
      <c r="O66">
        <f>IF(IFERROR(VLOOKUP(N66,구분자!$B:$C,2,FALSE),)=0,"",VLOOKUP(N66,구분자!$B:$C,2,FALSE))</f>
        <v>5.625</v>
      </c>
    </row>
    <row r="67" spans="1:15">
      <c r="A67" t="s">
        <v>65</v>
      </c>
      <c r="B67" t="s">
        <v>7</v>
      </c>
      <c r="C67">
        <f>IF(IFERROR(VLOOKUP(B67,구분자!$B:$C,2,FALSE),)=0,"",VLOOKUP(B67,구분자!$B:$C,2,FALSE))</f>
        <v>11.25</v>
      </c>
      <c r="F67" t="str">
        <f>IF(IFERROR(VLOOKUP(E67,구분자!$B:$C,2,FALSE),)=0,"",VLOOKUP(E67,구분자!$B:$C,2,FALSE))</f>
        <v/>
      </c>
      <c r="M67" t="s">
        <v>112</v>
      </c>
      <c r="N67" t="s">
        <v>7</v>
      </c>
      <c r="O67">
        <f>IF(IFERROR(VLOOKUP(N67,구분자!$B:$C,2,FALSE),)=0,"",VLOOKUP(N67,구분자!$B:$C,2,FALSE))</f>
        <v>11.25</v>
      </c>
    </row>
    <row r="68" spans="1:15">
      <c r="A68" t="s">
        <v>113</v>
      </c>
      <c r="B68" t="s">
        <v>7</v>
      </c>
      <c r="C68">
        <f>IF(IFERROR(VLOOKUP(B68,구분자!$B:$C,2,FALSE),)=0,"",VLOOKUP(B68,구분자!$B:$C,2,FALSE))</f>
        <v>11.25</v>
      </c>
      <c r="F68" t="str">
        <f>IF(IFERROR(VLOOKUP(E68,구분자!$B:$C,2,FALSE),)=0,"",VLOOKUP(E68,구분자!$B:$C,2,FALSE))</f>
        <v/>
      </c>
      <c r="M68" t="s">
        <v>75</v>
      </c>
      <c r="N68" t="s">
        <v>7</v>
      </c>
      <c r="O68">
        <f>IF(IFERROR(VLOOKUP(N68,구분자!$B:$C,2,FALSE),)=0,"",VLOOKUP(N68,구분자!$B:$C,2,FALSE))</f>
        <v>11.25</v>
      </c>
    </row>
    <row r="69" spans="1:15">
      <c r="A69" t="s">
        <v>124</v>
      </c>
      <c r="B69" t="s">
        <v>7</v>
      </c>
      <c r="C69">
        <f>IF(IFERROR(VLOOKUP(B69,구분자!$B:$C,2,FALSE),)=0,"",VLOOKUP(B69,구분자!$B:$C,2,FALSE))</f>
        <v>11.25</v>
      </c>
      <c r="F69" t="str">
        <f>IF(IFERROR(VLOOKUP(E69,구분자!$B:$C,2,FALSE),)=0,"",VLOOKUP(E69,구분자!$B:$C,2,FALSE))</f>
        <v/>
      </c>
      <c r="M69" t="s">
        <v>119</v>
      </c>
      <c r="N69" t="s">
        <v>7</v>
      </c>
      <c r="O69">
        <f>IF(IFERROR(VLOOKUP(N69,구분자!$B:$C,2,FALSE),)=0,"",VLOOKUP(N69,구분자!$B:$C,2,FALSE))</f>
        <v>11.25</v>
      </c>
    </row>
    <row r="70" spans="1:15">
      <c r="A70" t="s">
        <v>51</v>
      </c>
      <c r="B70" t="s">
        <v>9</v>
      </c>
      <c r="C70">
        <f>IF(IFERROR(VLOOKUP(B70,구분자!$B:$C,2,FALSE),)=0,"",VLOOKUP(B70,구분자!$B:$C,2,FALSE))</f>
        <v>22.5</v>
      </c>
      <c r="F70" t="str">
        <f>IF(IFERROR(VLOOKUP(E70,구분자!$B:$C,2,FALSE),)=0,"",VLOOKUP(E70,구분자!$B:$C,2,FALSE))</f>
        <v/>
      </c>
      <c r="M70" t="s">
        <v>37</v>
      </c>
      <c r="N70" t="s">
        <v>7</v>
      </c>
      <c r="O70">
        <f>IF(IFERROR(VLOOKUP(N70,구분자!$B:$C,2,FALSE),)=0,"",VLOOKUP(N70,구분자!$B:$C,2,FALSE))</f>
        <v>11.25</v>
      </c>
    </row>
    <row r="71" spans="1:15">
      <c r="A71" t="s">
        <v>65</v>
      </c>
      <c r="B71" t="s">
        <v>9</v>
      </c>
      <c r="C71">
        <f>IF(IFERROR(VLOOKUP(B71,구분자!$B:$C,2,FALSE),)=0,"",VLOOKUP(B71,구분자!$B:$C,2,FALSE))</f>
        <v>22.5</v>
      </c>
      <c r="F71" t="str">
        <f>IF(IFERROR(VLOOKUP(E71,구분자!$B:$C,2,FALSE),)=0,"",VLOOKUP(E71,구분자!$B:$C,2,FALSE))</f>
        <v/>
      </c>
      <c r="M71" t="s">
        <v>75</v>
      </c>
      <c r="N71" t="s">
        <v>9</v>
      </c>
      <c r="O71">
        <f>IF(IFERROR(VLOOKUP(N71,구분자!$B:$C,2,FALSE),)=0,"",VLOOKUP(N71,구분자!$B:$C,2,FALSE))</f>
        <v>22.5</v>
      </c>
    </row>
    <row r="72" spans="1:15">
      <c r="A72" t="s">
        <v>67</v>
      </c>
      <c r="B72" t="s">
        <v>5</v>
      </c>
      <c r="C72">
        <f>IF(IFERROR(VLOOKUP(B72,구분자!$B:$C,2,FALSE),)=0,"",VLOOKUP(B72,구분자!$B:$C,2,FALSE))</f>
        <v>5.625</v>
      </c>
      <c r="F72" t="str">
        <f>IF(IFERROR(VLOOKUP(E72,구분자!$B:$C,2,FALSE),)=0,"",VLOOKUP(E72,구분자!$B:$C,2,FALSE))</f>
        <v/>
      </c>
      <c r="M72" t="s">
        <v>37</v>
      </c>
      <c r="N72" t="s">
        <v>9</v>
      </c>
      <c r="O72">
        <f>IF(IFERROR(VLOOKUP(N72,구분자!$B:$C,2,FALSE),)=0,"",VLOOKUP(N72,구분자!$B:$C,2,FALSE))</f>
        <v>22.5</v>
      </c>
    </row>
    <row r="73" spans="1:15">
      <c r="A73" t="s">
        <v>125</v>
      </c>
      <c r="B73" t="s">
        <v>5</v>
      </c>
      <c r="C73">
        <f>IF(IFERROR(VLOOKUP(B73,구분자!$B:$C,2,FALSE),)=0,"",VLOOKUP(B73,구분자!$B:$C,2,FALSE))</f>
        <v>5.625</v>
      </c>
      <c r="F73" t="str">
        <f>IF(IFERROR(VLOOKUP(E73,구분자!$B:$C,2,FALSE),)=0,"",VLOOKUP(E73,구분자!$B:$C,2,FALSE))</f>
        <v/>
      </c>
      <c r="M73" t="s">
        <v>72</v>
      </c>
      <c r="N73" t="s">
        <v>5</v>
      </c>
      <c r="O73">
        <f>IF(IFERROR(VLOOKUP(N73,구분자!$B:$C,2,FALSE),)=0,"",VLOOKUP(N73,구분자!$B:$C,2,FALSE))</f>
        <v>5.625</v>
      </c>
    </row>
    <row r="74" spans="1:15">
      <c r="A74" t="s">
        <v>47</v>
      </c>
      <c r="B74" t="s">
        <v>5</v>
      </c>
      <c r="C74">
        <f>IF(IFERROR(VLOOKUP(B74,구분자!$B:$C,2,FALSE),)=0,"",VLOOKUP(B74,구분자!$B:$C,2,FALSE))</f>
        <v>5.625</v>
      </c>
      <c r="F74" t="str">
        <f>IF(IFERROR(VLOOKUP(E74,구분자!$B:$C,2,FALSE),)=0,"",VLOOKUP(E74,구분자!$B:$C,2,FALSE))</f>
        <v/>
      </c>
      <c r="M74" t="s">
        <v>126</v>
      </c>
      <c r="N74" t="s">
        <v>5</v>
      </c>
      <c r="O74">
        <f>IF(IFERROR(VLOOKUP(N74,구분자!$B:$C,2,FALSE),)=0,"",VLOOKUP(N74,구분자!$B:$C,2,FALSE))</f>
        <v>5.625</v>
      </c>
    </row>
    <row r="75" spans="1:15">
      <c r="A75" t="s">
        <v>127</v>
      </c>
      <c r="B75" t="s">
        <v>5</v>
      </c>
      <c r="C75">
        <f>IF(IFERROR(VLOOKUP(B75,구분자!$B:$C,2,FALSE),)=0,"",VLOOKUP(B75,구분자!$B:$C,2,FALSE))</f>
        <v>5.625</v>
      </c>
      <c r="F75" t="str">
        <f>IF(IFERROR(VLOOKUP(E75,구분자!$B:$C,2,FALSE),)=0,"",VLOOKUP(E75,구분자!$B:$C,2,FALSE))</f>
        <v/>
      </c>
      <c r="M75" t="s">
        <v>128</v>
      </c>
      <c r="N75" t="s">
        <v>5</v>
      </c>
      <c r="O75">
        <f>IF(IFERROR(VLOOKUP(N75,구분자!$B:$C,2,FALSE),)=0,"",VLOOKUP(N75,구분자!$B:$C,2,FALSE))</f>
        <v>5.625</v>
      </c>
    </row>
    <row r="76" spans="1:15">
      <c r="A76" t="s">
        <v>101</v>
      </c>
      <c r="B76" t="s">
        <v>5</v>
      </c>
      <c r="C76">
        <f>IF(IFERROR(VLOOKUP(B76,구분자!$B:$C,2,FALSE),)=0,"",VLOOKUP(B76,구분자!$B:$C,2,FALSE))</f>
        <v>5.625</v>
      </c>
      <c r="F76" t="str">
        <f>IF(IFERROR(VLOOKUP(E76,구분자!$B:$C,2,FALSE),)=0,"",VLOOKUP(E76,구분자!$B:$C,2,FALSE))</f>
        <v/>
      </c>
      <c r="M76" t="s">
        <v>120</v>
      </c>
      <c r="N76" t="s">
        <v>5</v>
      </c>
      <c r="O76">
        <f>IF(IFERROR(VLOOKUP(N76,구분자!$B:$C,2,FALSE),)=0,"",VLOOKUP(N76,구분자!$B:$C,2,FALSE))</f>
        <v>5.625</v>
      </c>
    </row>
    <row r="77" spans="1:15">
      <c r="A77" t="s">
        <v>105</v>
      </c>
      <c r="B77" t="s">
        <v>5</v>
      </c>
      <c r="C77">
        <f>IF(IFERROR(VLOOKUP(B77,구분자!$B:$C,2,FALSE),)=0,"",VLOOKUP(B77,구분자!$B:$C,2,FALSE))</f>
        <v>5.625</v>
      </c>
      <c r="F77" t="str">
        <f>IF(IFERROR(VLOOKUP(E77,구분자!$B:$C,2,FALSE),)=0,"",VLOOKUP(E77,구분자!$B:$C,2,FALSE))</f>
        <v/>
      </c>
      <c r="M77" t="s">
        <v>129</v>
      </c>
      <c r="N77" t="s">
        <v>5</v>
      </c>
      <c r="O77">
        <f>IF(IFERROR(VLOOKUP(N77,구분자!$B:$C,2,FALSE),)=0,"",VLOOKUP(N77,구분자!$B:$C,2,FALSE))</f>
        <v>5.625</v>
      </c>
    </row>
    <row r="78" spans="1:15">
      <c r="A78" t="s">
        <v>130</v>
      </c>
      <c r="B78" t="s">
        <v>5</v>
      </c>
      <c r="C78">
        <f>IF(IFERROR(VLOOKUP(B78,구분자!$B:$C,2,FALSE),)=0,"",VLOOKUP(B78,구분자!$B:$C,2,FALSE))</f>
        <v>5.625</v>
      </c>
      <c r="F78" t="str">
        <f>IF(IFERROR(VLOOKUP(E78,구분자!$B:$C,2,FALSE),)=0,"",VLOOKUP(E78,구분자!$B:$C,2,FALSE))</f>
        <v/>
      </c>
      <c r="M78" t="s">
        <v>131</v>
      </c>
      <c r="N78" t="s">
        <v>5</v>
      </c>
      <c r="O78">
        <f>IF(IFERROR(VLOOKUP(N78,구분자!$B:$C,2,FALSE),)=0,"",VLOOKUP(N78,구분자!$B:$C,2,FALSE))</f>
        <v>5.625</v>
      </c>
    </row>
    <row r="79" spans="1:15">
      <c r="A79" t="s">
        <v>67</v>
      </c>
      <c r="B79" t="s">
        <v>7</v>
      </c>
      <c r="C79">
        <f>IF(IFERROR(VLOOKUP(B79,구분자!$B:$C,2,FALSE),)=0,"",VLOOKUP(B79,구분자!$B:$C,2,FALSE))</f>
        <v>11.25</v>
      </c>
      <c r="F79" t="str">
        <f>IF(IFERROR(VLOOKUP(E79,구분자!$B:$C,2,FALSE),)=0,"",VLOOKUP(E79,구분자!$B:$C,2,FALSE))</f>
        <v/>
      </c>
      <c r="M79" t="s">
        <v>87</v>
      </c>
      <c r="N79" t="s">
        <v>5</v>
      </c>
      <c r="O79">
        <f>IF(IFERROR(VLOOKUP(N79,구분자!$B:$C,2,FALSE),)=0,"",VLOOKUP(N79,구분자!$B:$C,2,FALSE))</f>
        <v>5.625</v>
      </c>
    </row>
    <row r="80" spans="1:15">
      <c r="A80" t="s">
        <v>125</v>
      </c>
      <c r="B80" t="s">
        <v>7</v>
      </c>
      <c r="C80">
        <f>IF(IFERROR(VLOOKUP(B80,구분자!$B:$C,2,FALSE),)=0,"",VLOOKUP(B80,구분자!$B:$C,2,FALSE))</f>
        <v>11.25</v>
      </c>
      <c r="F80" t="str">
        <f>IF(IFERROR(VLOOKUP(E80,구분자!$B:$C,2,FALSE),)=0,"",VLOOKUP(E80,구분자!$B:$C,2,FALSE))</f>
        <v/>
      </c>
      <c r="M80" t="s">
        <v>132</v>
      </c>
      <c r="N80" t="s">
        <v>5</v>
      </c>
      <c r="O80">
        <f>IF(IFERROR(VLOOKUP(N80,구분자!$B:$C,2,FALSE),)=0,"",VLOOKUP(N80,구분자!$B:$C,2,FALSE))</f>
        <v>5.625</v>
      </c>
    </row>
    <row r="81" spans="1:15">
      <c r="A81" t="s">
        <v>47</v>
      </c>
      <c r="B81" t="s">
        <v>7</v>
      </c>
      <c r="C81">
        <f>IF(IFERROR(VLOOKUP(B81,구분자!$B:$C,2,FALSE),)=0,"",VLOOKUP(B81,구분자!$B:$C,2,FALSE))</f>
        <v>11.25</v>
      </c>
      <c r="F81" t="str">
        <f>IF(IFERROR(VLOOKUP(E81,구분자!$B:$C,2,FALSE),)=0,"",VLOOKUP(E81,구분자!$B:$C,2,FALSE))</f>
        <v/>
      </c>
      <c r="M81" t="s">
        <v>72</v>
      </c>
      <c r="N81" t="s">
        <v>7</v>
      </c>
      <c r="O81">
        <f>IF(IFERROR(VLOOKUP(N81,구분자!$B:$C,2,FALSE),)=0,"",VLOOKUP(N81,구분자!$B:$C,2,FALSE))</f>
        <v>11.25</v>
      </c>
    </row>
    <row r="82" spans="1:15">
      <c r="A82" t="s">
        <v>127</v>
      </c>
      <c r="B82" t="s">
        <v>7</v>
      </c>
      <c r="C82">
        <f>IF(IFERROR(VLOOKUP(B82,구분자!$B:$C,2,FALSE),)=0,"",VLOOKUP(B82,구분자!$B:$C,2,FALSE))</f>
        <v>11.25</v>
      </c>
      <c r="F82" t="str">
        <f>IF(IFERROR(VLOOKUP(E82,구분자!$B:$C,2,FALSE),)=0,"",VLOOKUP(E82,구분자!$B:$C,2,FALSE))</f>
        <v/>
      </c>
      <c r="M82" t="s">
        <v>120</v>
      </c>
      <c r="N82" t="s">
        <v>7</v>
      </c>
      <c r="O82">
        <f>IF(IFERROR(VLOOKUP(N82,구분자!$B:$C,2,FALSE),)=0,"",VLOOKUP(N82,구분자!$B:$C,2,FALSE))</f>
        <v>11.25</v>
      </c>
    </row>
    <row r="83" spans="1:15">
      <c r="A83" t="s">
        <v>67</v>
      </c>
      <c r="B83" t="s">
        <v>9</v>
      </c>
      <c r="C83">
        <f>IF(IFERROR(VLOOKUP(B83,구분자!$B:$C,2,FALSE),)=0,"",VLOOKUP(B83,구분자!$B:$C,2,FALSE))</f>
        <v>22.5</v>
      </c>
      <c r="M83" t="s">
        <v>129</v>
      </c>
      <c r="N83" t="s">
        <v>7</v>
      </c>
      <c r="O83">
        <f>IF(IFERROR(VLOOKUP(N83,구분자!$B:$C,2,FALSE),)=0,"",VLOOKUP(N83,구분자!$B:$C,2,FALSE))</f>
        <v>11.25</v>
      </c>
    </row>
    <row r="84" spans="1:15">
      <c r="A84" t="s">
        <v>125</v>
      </c>
      <c r="B84" t="s">
        <v>9</v>
      </c>
      <c r="C84">
        <f>IF(IFERROR(VLOOKUP(B84,구분자!$B:$C,2,FALSE),)=0,"",VLOOKUP(B84,구분자!$B:$C,2,FALSE))</f>
        <v>22.5</v>
      </c>
      <c r="M84" t="s">
        <v>87</v>
      </c>
      <c r="N84" t="s">
        <v>7</v>
      </c>
      <c r="O84">
        <f>IF(IFERROR(VLOOKUP(N84,구분자!$B:$C,2,FALSE),)=0,"",VLOOKUP(N84,구분자!$B:$C,2,FALSE))</f>
        <v>11.25</v>
      </c>
    </row>
    <row r="85" spans="1:15">
      <c r="A85" t="s">
        <v>43</v>
      </c>
      <c r="B85" t="s">
        <v>5</v>
      </c>
      <c r="C85">
        <f>IF(IFERROR(VLOOKUP(B85,구분자!$B:$C,2,FALSE),)=0,"",VLOOKUP(B85,구분자!$B:$C,2,FALSE))</f>
        <v>5.625</v>
      </c>
      <c r="M85" t="s">
        <v>120</v>
      </c>
      <c r="N85" t="s">
        <v>9</v>
      </c>
      <c r="O85">
        <f>IF(IFERROR(VLOOKUP(N85,구분자!$B:$C,2,FALSE),)=0,"",VLOOKUP(N85,구분자!$B:$C,2,FALSE))</f>
        <v>22.5</v>
      </c>
    </row>
    <row r="86" spans="1:15">
      <c r="A86" t="s">
        <v>133</v>
      </c>
      <c r="B86" t="s">
        <v>5</v>
      </c>
      <c r="C86">
        <f>IF(IFERROR(VLOOKUP(B86,구분자!$B:$C,2,FALSE),)=0,"",VLOOKUP(B86,구분자!$B:$C,2,FALSE))</f>
        <v>5.625</v>
      </c>
      <c r="M86" t="s">
        <v>87</v>
      </c>
      <c r="N86" t="s">
        <v>9</v>
      </c>
      <c r="O86">
        <f>IF(IFERROR(VLOOKUP(N86,구분자!$B:$C,2,FALSE),)=0,"",VLOOKUP(N86,구분자!$B:$C,2,FALSE))</f>
        <v>22.5</v>
      </c>
    </row>
    <row r="87" spans="1:15">
      <c r="A87" t="s">
        <v>134</v>
      </c>
      <c r="B87" t="s">
        <v>5</v>
      </c>
      <c r="C87">
        <f>IF(IFERROR(VLOOKUP(B87,구분자!$B:$C,2,FALSE),)=0,"",VLOOKUP(B87,구분자!$B:$C,2,FALSE))</f>
        <v>5.625</v>
      </c>
      <c r="M87" t="s">
        <v>125</v>
      </c>
      <c r="N87" t="s">
        <v>5</v>
      </c>
      <c r="O87">
        <f>IF(IFERROR(VLOOKUP(N87,구분자!$B:$C,2,FALSE),)=0,"",VLOOKUP(N87,구분자!$B:$C,2,FALSE))</f>
        <v>5.625</v>
      </c>
    </row>
    <row r="88" spans="1:15">
      <c r="A88" t="s">
        <v>135</v>
      </c>
      <c r="B88" t="s">
        <v>5</v>
      </c>
      <c r="C88">
        <f>IF(IFERROR(VLOOKUP(B88,구분자!$B:$C,2,FALSE),)=0,"",VLOOKUP(B88,구분자!$B:$C,2,FALSE))</f>
        <v>5.625</v>
      </c>
      <c r="M88" t="s">
        <v>136</v>
      </c>
      <c r="N88" t="s">
        <v>5</v>
      </c>
      <c r="O88">
        <f>IF(IFERROR(VLOOKUP(N88,구분자!$B:$C,2,FALSE),)=0,"",VLOOKUP(N88,구분자!$B:$C,2,FALSE))</f>
        <v>5.625</v>
      </c>
    </row>
    <row r="89" spans="1:15">
      <c r="A89" t="s">
        <v>137</v>
      </c>
      <c r="B89" t="s">
        <v>5</v>
      </c>
      <c r="C89">
        <f>IF(IFERROR(VLOOKUP(B89,구분자!$B:$C,2,FALSE),)=0,"",VLOOKUP(B89,구분자!$B:$C,2,FALSE))</f>
        <v>5.625</v>
      </c>
      <c r="M89" t="s">
        <v>138</v>
      </c>
      <c r="N89" t="s">
        <v>5</v>
      </c>
      <c r="O89">
        <f>IF(IFERROR(VLOOKUP(N89,구분자!$B:$C,2,FALSE),)=0,"",VLOOKUP(N89,구분자!$B:$C,2,FALSE))</f>
        <v>5.625</v>
      </c>
    </row>
    <row r="90" spans="1:15">
      <c r="A90" t="s">
        <v>139</v>
      </c>
      <c r="B90" t="s">
        <v>5</v>
      </c>
      <c r="C90">
        <f>IF(IFERROR(VLOOKUP(B90,구분자!$B:$C,2,FALSE),)=0,"",VLOOKUP(B90,구분자!$B:$C,2,FALSE))</f>
        <v>5.625</v>
      </c>
      <c r="M90" t="s">
        <v>140</v>
      </c>
      <c r="N90" t="s">
        <v>5</v>
      </c>
      <c r="O90">
        <f>IF(IFERROR(VLOOKUP(N90,구분자!$B:$C,2,FALSE),)=0,"",VLOOKUP(N90,구분자!$B:$C,2,FALSE))</f>
        <v>5.625</v>
      </c>
    </row>
    <row r="91" spans="1:15">
      <c r="A91" t="s">
        <v>141</v>
      </c>
      <c r="B91" t="s">
        <v>5</v>
      </c>
      <c r="C91">
        <f>IF(IFERROR(VLOOKUP(B91,구분자!$B:$C,2,FALSE),)=0,"",VLOOKUP(B91,구분자!$B:$C,2,FALSE))</f>
        <v>5.625</v>
      </c>
      <c r="M91" t="s">
        <v>142</v>
      </c>
      <c r="N91" t="s">
        <v>5</v>
      </c>
      <c r="O91">
        <f>IF(IFERROR(VLOOKUP(N91,구분자!$B:$C,2,FALSE),)=0,"",VLOOKUP(N91,구분자!$B:$C,2,FALSE))</f>
        <v>5.625</v>
      </c>
    </row>
    <row r="92" spans="1:15">
      <c r="A92" t="s">
        <v>99</v>
      </c>
      <c r="B92" t="s">
        <v>5</v>
      </c>
      <c r="C92">
        <f>IF(IFERROR(VLOOKUP(B92,구분자!$B:$C,2,FALSE),)=0,"",VLOOKUP(B92,구분자!$B:$C,2,FALSE))</f>
        <v>5.625</v>
      </c>
      <c r="M92" t="s">
        <v>143</v>
      </c>
      <c r="N92" t="s">
        <v>5</v>
      </c>
      <c r="O92">
        <f>IF(IFERROR(VLOOKUP(N92,구분자!$B:$C,2,FALSE),)=0,"",VLOOKUP(N92,구분자!$B:$C,2,FALSE))</f>
        <v>5.625</v>
      </c>
    </row>
    <row r="93" spans="1:15">
      <c r="A93" t="s">
        <v>43</v>
      </c>
      <c r="B93" t="s">
        <v>7</v>
      </c>
      <c r="C93">
        <f>IF(IFERROR(VLOOKUP(B93,구분자!$B:$C,2,FALSE),)=0,"",VLOOKUP(B93,구분자!$B:$C,2,FALSE))</f>
        <v>11.25</v>
      </c>
      <c r="M93" t="s">
        <v>144</v>
      </c>
      <c r="N93" t="s">
        <v>5</v>
      </c>
      <c r="O93">
        <f>IF(IFERROR(VLOOKUP(N93,구분자!$B:$C,2,FALSE),)=0,"",VLOOKUP(N93,구분자!$B:$C,2,FALSE))</f>
        <v>5.625</v>
      </c>
    </row>
    <row r="94" spans="1:15">
      <c r="A94" t="s">
        <v>135</v>
      </c>
      <c r="B94" t="s">
        <v>7</v>
      </c>
      <c r="C94">
        <f>IF(IFERROR(VLOOKUP(B94,구분자!$B:$C,2,FALSE),)=0,"",VLOOKUP(B94,구분자!$B:$C,2,FALSE))</f>
        <v>11.25</v>
      </c>
      <c r="M94" t="s">
        <v>44</v>
      </c>
      <c r="N94" t="s">
        <v>5</v>
      </c>
      <c r="O94">
        <f>IF(IFERROR(VLOOKUP(N94,구분자!$B:$C,2,FALSE),)=0,"",VLOOKUP(N94,구분자!$B:$C,2,FALSE))</f>
        <v>5.625</v>
      </c>
    </row>
    <row r="95" spans="1:15">
      <c r="A95" t="s">
        <v>137</v>
      </c>
      <c r="B95" t="s">
        <v>7</v>
      </c>
      <c r="C95">
        <f>IF(IFERROR(VLOOKUP(B95,구분자!$B:$C,2,FALSE),)=0,"",VLOOKUP(B95,구분자!$B:$C,2,FALSE))</f>
        <v>11.25</v>
      </c>
      <c r="M95" t="s">
        <v>125</v>
      </c>
      <c r="N95" t="s">
        <v>7</v>
      </c>
      <c r="O95">
        <f>IF(IFERROR(VLOOKUP(N95,구분자!$B:$C,2,FALSE),)=0,"",VLOOKUP(N95,구분자!$B:$C,2,FALSE))</f>
        <v>11.25</v>
      </c>
    </row>
    <row r="96" spans="1:15">
      <c r="A96" t="s">
        <v>99</v>
      </c>
      <c r="B96" t="s">
        <v>7</v>
      </c>
      <c r="C96">
        <f>IF(IFERROR(VLOOKUP(B96,구분자!$B:$C,2,FALSE),)=0,"",VLOOKUP(B96,구분자!$B:$C,2,FALSE))</f>
        <v>11.25</v>
      </c>
      <c r="M96" t="s">
        <v>138</v>
      </c>
      <c r="N96" t="s">
        <v>7</v>
      </c>
      <c r="O96">
        <f>IF(IFERROR(VLOOKUP(N96,구분자!$B:$C,2,FALSE),)=0,"",VLOOKUP(N96,구분자!$B:$C,2,FALSE))</f>
        <v>11.25</v>
      </c>
    </row>
    <row r="97" spans="1:15">
      <c r="A97" t="s">
        <v>43</v>
      </c>
      <c r="B97" t="s">
        <v>9</v>
      </c>
      <c r="C97">
        <f>IF(IFERROR(VLOOKUP(B97,구분자!$B:$C,2,FALSE),)=0,"",VLOOKUP(B97,구분자!$B:$C,2,FALSE))</f>
        <v>22.5</v>
      </c>
      <c r="M97" t="s">
        <v>142</v>
      </c>
      <c r="N97" t="s">
        <v>7</v>
      </c>
      <c r="O97">
        <f>IF(IFERROR(VLOOKUP(N97,구분자!$B:$C,2,FALSE),)=0,"",VLOOKUP(N97,구분자!$B:$C,2,FALSE))</f>
        <v>11.25</v>
      </c>
    </row>
    <row r="98" spans="1:15">
      <c r="A98" t="s">
        <v>137</v>
      </c>
      <c r="B98" t="s">
        <v>9</v>
      </c>
      <c r="C98">
        <f>IF(IFERROR(VLOOKUP(B98,구분자!$B:$C,2,FALSE),)=0,"",VLOOKUP(B98,구분자!$B:$C,2,FALSE))</f>
        <v>22.5</v>
      </c>
      <c r="M98" t="s">
        <v>44</v>
      </c>
      <c r="N98" t="s">
        <v>7</v>
      </c>
      <c r="O98">
        <f>IF(IFERROR(VLOOKUP(N98,구분자!$B:$C,2,FALSE),)=0,"",VLOOKUP(N98,구분자!$B:$C,2,FALSE))</f>
        <v>11.25</v>
      </c>
    </row>
    <row r="99" spans="1:15">
      <c r="A99" t="s">
        <v>39</v>
      </c>
      <c r="B99" t="s">
        <v>5</v>
      </c>
      <c r="C99">
        <f>IF(IFERROR(VLOOKUP(B99,구분자!$B:$C,2,FALSE),)=0,"",VLOOKUP(B99,구분자!$B:$C,2,FALSE))</f>
        <v>5.625</v>
      </c>
      <c r="M99" t="s">
        <v>125</v>
      </c>
      <c r="N99" t="s">
        <v>9</v>
      </c>
      <c r="O99">
        <f>IF(IFERROR(VLOOKUP(N99,구분자!$B:$C,2,FALSE),)=0,"",VLOOKUP(N99,구분자!$B:$C,2,FALSE))</f>
        <v>22.5</v>
      </c>
    </row>
    <row r="100" spans="1:15">
      <c r="A100" t="s">
        <v>127</v>
      </c>
      <c r="B100" t="s">
        <v>5</v>
      </c>
      <c r="C100">
        <f>IF(IFERROR(VLOOKUP(B100,구분자!$B:$C,2,FALSE),)=0,"",VLOOKUP(B100,구분자!$B:$C,2,FALSE))</f>
        <v>5.625</v>
      </c>
      <c r="M100" t="s">
        <v>44</v>
      </c>
      <c r="N100" t="s">
        <v>9</v>
      </c>
      <c r="O100">
        <f>IF(IFERROR(VLOOKUP(N100,구분자!$B:$C,2,FALSE),)=0,"",VLOOKUP(N100,구분자!$B:$C,2,FALSE))</f>
        <v>22.5</v>
      </c>
    </row>
    <row r="101" spans="1:15">
      <c r="A101" t="s">
        <v>145</v>
      </c>
      <c r="B101" t="s">
        <v>5</v>
      </c>
      <c r="C101">
        <f>IF(IFERROR(VLOOKUP(B101,구분자!$B:$C,2,FALSE),)=0,"",VLOOKUP(B101,구분자!$B:$C,2,FALSE))</f>
        <v>5.625</v>
      </c>
      <c r="M101" t="s">
        <v>54</v>
      </c>
      <c r="N101" t="s">
        <v>5</v>
      </c>
      <c r="O101">
        <f>IF(IFERROR(VLOOKUP(N101,구분자!$B:$C,2,FALSE),)=0,"",VLOOKUP(N101,구분자!$B:$C,2,FALSE))</f>
        <v>5.625</v>
      </c>
    </row>
    <row r="102" spans="1:15">
      <c r="A102" t="s">
        <v>146</v>
      </c>
      <c r="B102" t="s">
        <v>5</v>
      </c>
      <c r="C102">
        <f>IF(IFERROR(VLOOKUP(B102,구분자!$B:$C,2,FALSE),)=0,"",VLOOKUP(B102,구분자!$B:$C,2,FALSE))</f>
        <v>5.625</v>
      </c>
      <c r="M102" t="s">
        <v>147</v>
      </c>
      <c r="N102" t="s">
        <v>5</v>
      </c>
      <c r="O102">
        <f>IF(IFERROR(VLOOKUP(N102,구분자!$B:$C,2,FALSE),)=0,"",VLOOKUP(N102,구분자!$B:$C,2,FALSE))</f>
        <v>5.625</v>
      </c>
    </row>
    <row r="103" spans="1:15">
      <c r="A103" t="s">
        <v>148</v>
      </c>
      <c r="B103" t="s">
        <v>5</v>
      </c>
      <c r="C103">
        <f>IF(IFERROR(VLOOKUP(B103,구분자!$B:$C,2,FALSE),)=0,"",VLOOKUP(B103,구분자!$B:$C,2,FALSE))</f>
        <v>5.625</v>
      </c>
      <c r="M103" t="s">
        <v>149</v>
      </c>
      <c r="N103" t="s">
        <v>5</v>
      </c>
      <c r="O103">
        <f>IF(IFERROR(VLOOKUP(N103,구분자!$B:$C,2,FALSE),)=0,"",VLOOKUP(N103,구분자!$B:$C,2,FALSE))</f>
        <v>5.625</v>
      </c>
    </row>
    <row r="104" spans="1:15">
      <c r="A104" t="s">
        <v>150</v>
      </c>
      <c r="B104" t="s">
        <v>5</v>
      </c>
      <c r="C104">
        <f>IF(IFERROR(VLOOKUP(B104,구분자!$B:$C,2,FALSE),)=0,"",VLOOKUP(B104,구분자!$B:$C,2,FALSE))</f>
        <v>5.625</v>
      </c>
      <c r="M104" t="s">
        <v>145</v>
      </c>
      <c r="N104" t="s">
        <v>5</v>
      </c>
      <c r="O104">
        <f>IF(IFERROR(VLOOKUP(N104,구분자!$B:$C,2,FALSE),)=0,"",VLOOKUP(N104,구분자!$B:$C,2,FALSE))</f>
        <v>5.625</v>
      </c>
    </row>
    <row r="105" spans="1:15">
      <c r="A105" t="s">
        <v>151</v>
      </c>
      <c r="B105" t="s">
        <v>5</v>
      </c>
      <c r="C105">
        <f>IF(IFERROR(VLOOKUP(B105,구분자!$B:$C,2,FALSE),)=0,"",VLOOKUP(B105,구분자!$B:$C,2,FALSE))</f>
        <v>5.625</v>
      </c>
      <c r="M105" t="s">
        <v>108</v>
      </c>
      <c r="N105" t="s">
        <v>5</v>
      </c>
      <c r="O105">
        <f>IF(IFERROR(VLOOKUP(N105,구분자!$B:$C,2,FALSE),)=0,"",VLOOKUP(N105,구분자!$B:$C,2,FALSE))</f>
        <v>5.625</v>
      </c>
    </row>
    <row r="106" spans="1:15">
      <c r="A106" t="s">
        <v>152</v>
      </c>
      <c r="B106" t="s">
        <v>5</v>
      </c>
      <c r="C106">
        <f>IF(IFERROR(VLOOKUP(B106,구분자!$B:$C,2,FALSE),)=0,"",VLOOKUP(B106,구분자!$B:$C,2,FALSE))</f>
        <v>5.625</v>
      </c>
      <c r="M106" t="s">
        <v>56</v>
      </c>
      <c r="N106" t="s">
        <v>5</v>
      </c>
      <c r="O106">
        <f>IF(IFERROR(VLOOKUP(N106,구분자!$B:$C,2,FALSE),)=0,"",VLOOKUP(N106,구분자!$B:$C,2,FALSE))</f>
        <v>5.625</v>
      </c>
    </row>
    <row r="107" spans="1:15">
      <c r="A107" t="s">
        <v>39</v>
      </c>
      <c r="B107" t="s">
        <v>7</v>
      </c>
      <c r="C107">
        <f>IF(IFERROR(VLOOKUP(B107,구분자!$B:$C,2,FALSE),)=0,"",VLOOKUP(B107,구분자!$B:$C,2,FALSE))</f>
        <v>11.25</v>
      </c>
      <c r="M107" t="s">
        <v>57</v>
      </c>
      <c r="N107" t="s">
        <v>5</v>
      </c>
      <c r="O107">
        <f>IF(IFERROR(VLOOKUP(N107,구분자!$B:$C,2,FALSE),)=0,"",VLOOKUP(N107,구분자!$B:$C,2,FALSE))</f>
        <v>5.625</v>
      </c>
    </row>
    <row r="108" spans="1:15">
      <c r="A108" t="s">
        <v>127</v>
      </c>
      <c r="B108" t="s">
        <v>7</v>
      </c>
      <c r="C108">
        <f>IF(IFERROR(VLOOKUP(B108,구분자!$B:$C,2,FALSE),)=0,"",VLOOKUP(B108,구분자!$B:$C,2,FALSE))</f>
        <v>11.25</v>
      </c>
      <c r="M108" t="s">
        <v>153</v>
      </c>
      <c r="N108" t="s">
        <v>5</v>
      </c>
      <c r="O108">
        <f>IF(IFERROR(VLOOKUP(N108,구분자!$B:$C,2,FALSE),)=0,"",VLOOKUP(N108,구분자!$B:$C,2,FALSE))</f>
        <v>5.625</v>
      </c>
    </row>
    <row r="109" spans="1:15">
      <c r="A109" t="s">
        <v>145</v>
      </c>
      <c r="B109" t="s">
        <v>7</v>
      </c>
      <c r="C109">
        <f>IF(IFERROR(VLOOKUP(B109,구분자!$B:$C,2,FALSE),)=0,"",VLOOKUP(B109,구분자!$B:$C,2,FALSE))</f>
        <v>11.25</v>
      </c>
      <c r="M109" t="s">
        <v>54</v>
      </c>
      <c r="N109" t="s">
        <v>7</v>
      </c>
      <c r="O109">
        <f>IF(IFERROR(VLOOKUP(N109,구분자!$B:$C,2,FALSE),)=0,"",VLOOKUP(N109,구분자!$B:$C,2,FALSE))</f>
        <v>11.25</v>
      </c>
    </row>
    <row r="110" spans="1:15">
      <c r="A110" t="s">
        <v>146</v>
      </c>
      <c r="B110" t="s">
        <v>7</v>
      </c>
      <c r="C110">
        <f>IF(IFERROR(VLOOKUP(B110,구분자!$B:$C,2,FALSE),)=0,"",VLOOKUP(B110,구분자!$B:$C,2,FALSE))</f>
        <v>11.25</v>
      </c>
      <c r="M110" t="s">
        <v>149</v>
      </c>
      <c r="N110" t="s">
        <v>7</v>
      </c>
      <c r="O110">
        <f>IF(IFERROR(VLOOKUP(N110,구분자!$B:$C,2,FALSE),)=0,"",VLOOKUP(N110,구분자!$B:$C,2,FALSE))</f>
        <v>11.25</v>
      </c>
    </row>
    <row r="111" spans="1:15">
      <c r="A111" t="s">
        <v>39</v>
      </c>
      <c r="B111" t="s">
        <v>9</v>
      </c>
      <c r="C111">
        <f>IF(IFERROR(VLOOKUP(B111,구분자!$B:$C,2,FALSE),)=0,"",VLOOKUP(B111,구분자!$B:$C,2,FALSE))</f>
        <v>22.5</v>
      </c>
      <c r="M111" t="s">
        <v>56</v>
      </c>
      <c r="N111" t="s">
        <v>7</v>
      </c>
      <c r="O111">
        <f>IF(IFERROR(VLOOKUP(N111,구분자!$B:$C,2,FALSE),)=0,"",VLOOKUP(N111,구분자!$B:$C,2,FALSE))</f>
        <v>11.25</v>
      </c>
    </row>
    <row r="112" spans="1:15">
      <c r="A112" t="s">
        <v>127</v>
      </c>
      <c r="B112" t="s">
        <v>9</v>
      </c>
      <c r="C112">
        <f>IF(IFERROR(VLOOKUP(B112,구분자!$B:$C,2,FALSE),)=0,"",VLOOKUP(B112,구분자!$B:$C,2,FALSE))</f>
        <v>22.5</v>
      </c>
      <c r="M112" t="s">
        <v>153</v>
      </c>
      <c r="N112" t="s">
        <v>7</v>
      </c>
      <c r="O112">
        <f>IF(IFERROR(VLOOKUP(N112,구분자!$B:$C,2,FALSE),)=0,"",VLOOKUP(N112,구분자!$B:$C,2,FALSE))</f>
        <v>11.25</v>
      </c>
    </row>
    <row r="113" spans="1:15">
      <c r="A113" t="s">
        <v>55</v>
      </c>
      <c r="B113" t="s">
        <v>5</v>
      </c>
      <c r="C113">
        <f>IF(IFERROR(VLOOKUP(B113,구분자!$B:$C,2,FALSE),)=0,"",VLOOKUP(B113,구분자!$B:$C,2,FALSE))</f>
        <v>5.625</v>
      </c>
      <c r="M113" t="s">
        <v>54</v>
      </c>
      <c r="N113" t="s">
        <v>9</v>
      </c>
      <c r="O113">
        <f>IF(IFERROR(VLOOKUP(N113,구분자!$B:$C,2,FALSE),)=0,"",VLOOKUP(N113,구분자!$B:$C,2,FALSE))</f>
        <v>22.5</v>
      </c>
    </row>
    <row r="114" spans="1:15">
      <c r="A114" t="s">
        <v>93</v>
      </c>
      <c r="B114" t="s">
        <v>5</v>
      </c>
      <c r="C114">
        <f>IF(IFERROR(VLOOKUP(B114,구분자!$B:$C,2,FALSE),)=0,"",VLOOKUP(B114,구분자!$B:$C,2,FALSE))</f>
        <v>5.625</v>
      </c>
      <c r="M114" t="s">
        <v>153</v>
      </c>
      <c r="N114" t="s">
        <v>9</v>
      </c>
      <c r="O114">
        <f>IF(IFERROR(VLOOKUP(N114,구분자!$B:$C,2,FALSE),)=0,"",VLOOKUP(N114,구분자!$B:$C,2,FALSE))</f>
        <v>22.5</v>
      </c>
    </row>
    <row r="115" spans="1:15">
      <c r="A115" t="s">
        <v>74</v>
      </c>
      <c r="B115" t="s">
        <v>5</v>
      </c>
      <c r="C115">
        <f>IF(IFERROR(VLOOKUP(B115,구분자!$B:$C,2,FALSE),)=0,"",VLOOKUP(B115,구분자!$B:$C,2,FALSE))</f>
        <v>5.625</v>
      </c>
      <c r="M115" t="s">
        <v>58</v>
      </c>
      <c r="N115" t="s">
        <v>5</v>
      </c>
      <c r="O115">
        <f>IF(IFERROR(VLOOKUP(N115,구분자!$B:$C,2,FALSE),)=0,"",VLOOKUP(N115,구분자!$B:$C,2,FALSE))</f>
        <v>5.625</v>
      </c>
    </row>
    <row r="116" spans="1:15">
      <c r="A116" t="s">
        <v>154</v>
      </c>
      <c r="B116" t="s">
        <v>5</v>
      </c>
      <c r="C116">
        <f>IF(IFERROR(VLOOKUP(B116,구분자!$B:$C,2,FALSE),)=0,"",VLOOKUP(B116,구분자!$B:$C,2,FALSE))</f>
        <v>5.625</v>
      </c>
      <c r="M116" t="s">
        <v>155</v>
      </c>
      <c r="N116" t="s">
        <v>5</v>
      </c>
      <c r="O116">
        <f>IF(IFERROR(VLOOKUP(N116,구분자!$B:$C,2,FALSE),)=0,"",VLOOKUP(N116,구분자!$B:$C,2,FALSE))</f>
        <v>5.625</v>
      </c>
    </row>
    <row r="117" spans="1:15">
      <c r="A117" t="s">
        <v>156</v>
      </c>
      <c r="B117" t="s">
        <v>5</v>
      </c>
      <c r="C117">
        <f>IF(IFERROR(VLOOKUP(B117,구분자!$B:$C,2,FALSE),)=0,"",VLOOKUP(B117,구분자!$B:$C,2,FALSE))</f>
        <v>5.625</v>
      </c>
      <c r="M117" t="s">
        <v>157</v>
      </c>
      <c r="N117" t="s">
        <v>5</v>
      </c>
      <c r="O117">
        <f>IF(IFERROR(VLOOKUP(N117,구분자!$B:$C,2,FALSE),)=0,"",VLOOKUP(N117,구분자!$B:$C,2,FALSE))</f>
        <v>5.625</v>
      </c>
    </row>
    <row r="118" spans="1:15">
      <c r="A118" t="s">
        <v>158</v>
      </c>
      <c r="B118" t="s">
        <v>5</v>
      </c>
      <c r="C118">
        <f>IF(IFERROR(VLOOKUP(B118,구분자!$B:$C,2,FALSE),)=0,"",VLOOKUP(B118,구분자!$B:$C,2,FALSE))</f>
        <v>5.625</v>
      </c>
      <c r="M118" t="s">
        <v>159</v>
      </c>
      <c r="N118" t="s">
        <v>5</v>
      </c>
      <c r="O118">
        <f>IF(IFERROR(VLOOKUP(N118,구분자!$B:$C,2,FALSE),)=0,"",VLOOKUP(N118,구분자!$B:$C,2,FALSE))</f>
        <v>5.625</v>
      </c>
    </row>
    <row r="119" spans="1:15">
      <c r="A119" t="s">
        <v>160</v>
      </c>
      <c r="B119" t="s">
        <v>5</v>
      </c>
      <c r="C119">
        <f>IF(IFERROR(VLOOKUP(B119,구분자!$B:$C,2,FALSE),)=0,"",VLOOKUP(B119,구분자!$B:$C,2,FALSE))</f>
        <v>5.625</v>
      </c>
      <c r="M119" t="s">
        <v>161</v>
      </c>
      <c r="N119" t="s">
        <v>5</v>
      </c>
      <c r="O119">
        <f>IF(IFERROR(VLOOKUP(N119,구분자!$B:$C,2,FALSE),)=0,"",VLOOKUP(N119,구분자!$B:$C,2,FALSE))</f>
        <v>5.625</v>
      </c>
    </row>
    <row r="120" spans="1:15">
      <c r="A120" t="s">
        <v>53</v>
      </c>
      <c r="B120" t="s">
        <v>5</v>
      </c>
      <c r="C120">
        <f>IF(IFERROR(VLOOKUP(B120,구분자!$B:$C,2,FALSE),)=0,"",VLOOKUP(B120,구분자!$B:$C,2,FALSE))</f>
        <v>5.625</v>
      </c>
      <c r="M120" t="s">
        <v>78</v>
      </c>
      <c r="N120" t="s">
        <v>5</v>
      </c>
      <c r="O120">
        <f>IF(IFERROR(VLOOKUP(N120,구분자!$B:$C,2,FALSE),)=0,"",VLOOKUP(N120,구분자!$B:$C,2,FALSE))</f>
        <v>5.625</v>
      </c>
    </row>
    <row r="121" spans="1:15">
      <c r="A121" t="s">
        <v>55</v>
      </c>
      <c r="B121" t="s">
        <v>7</v>
      </c>
      <c r="C121">
        <f>IF(IFERROR(VLOOKUP(B121,구분자!$B:$C,2,FALSE),)=0,"",VLOOKUP(B121,구분자!$B:$C,2,FALSE))</f>
        <v>11.25</v>
      </c>
      <c r="M121" t="s">
        <v>162</v>
      </c>
      <c r="N121" t="s">
        <v>5</v>
      </c>
      <c r="O121">
        <f>IF(IFERROR(VLOOKUP(N121,구분자!$B:$C,2,FALSE),)=0,"",VLOOKUP(N121,구분자!$B:$C,2,FALSE))</f>
        <v>5.625</v>
      </c>
    </row>
    <row r="122" spans="1:15">
      <c r="A122" t="s">
        <v>93</v>
      </c>
      <c r="B122" t="s">
        <v>7</v>
      </c>
      <c r="C122">
        <f>IF(IFERROR(VLOOKUP(B122,구분자!$B:$C,2,FALSE),)=0,"",VLOOKUP(B122,구분자!$B:$C,2,FALSE))</f>
        <v>11.25</v>
      </c>
      <c r="M122" t="s">
        <v>67</v>
      </c>
      <c r="N122" t="s">
        <v>5</v>
      </c>
      <c r="O122">
        <f>IF(IFERROR(VLOOKUP(N122,구분자!$B:$C,2,FALSE),)=0,"",VLOOKUP(N122,구분자!$B:$C,2,FALSE))</f>
        <v>5.625</v>
      </c>
    </row>
    <row r="123" spans="1:15">
      <c r="A123" t="s">
        <v>74</v>
      </c>
      <c r="B123" t="s">
        <v>7</v>
      </c>
      <c r="C123">
        <f>IF(IFERROR(VLOOKUP(B123,구분자!$B:$C,2,FALSE),)=0,"",VLOOKUP(B123,구분자!$B:$C,2,FALSE))</f>
        <v>11.25</v>
      </c>
      <c r="M123" t="s">
        <v>58</v>
      </c>
      <c r="N123" t="s">
        <v>7</v>
      </c>
      <c r="O123">
        <f>IF(IFERROR(VLOOKUP(N123,구분자!$B:$C,2,FALSE),)=0,"",VLOOKUP(N123,구분자!$B:$C,2,FALSE))</f>
        <v>11.25</v>
      </c>
    </row>
    <row r="124" spans="1:15">
      <c r="A124" t="s">
        <v>154</v>
      </c>
      <c r="B124" t="s">
        <v>7</v>
      </c>
      <c r="C124">
        <f>IF(IFERROR(VLOOKUP(B124,구분자!$B:$C,2,FALSE),)=0,"",VLOOKUP(B124,구분자!$B:$C,2,FALSE))</f>
        <v>11.25</v>
      </c>
      <c r="M124" t="s">
        <v>157</v>
      </c>
      <c r="N124" t="s">
        <v>7</v>
      </c>
      <c r="O124">
        <f>IF(IFERROR(VLOOKUP(N124,구분자!$B:$C,2,FALSE),)=0,"",VLOOKUP(N124,구분자!$B:$C,2,FALSE))</f>
        <v>11.25</v>
      </c>
    </row>
    <row r="125" spans="1:15">
      <c r="A125" t="s">
        <v>55</v>
      </c>
      <c r="B125" t="s">
        <v>9</v>
      </c>
      <c r="C125">
        <f>IF(IFERROR(VLOOKUP(B125,구분자!$B:$C,2,FALSE),)=0,"",VLOOKUP(B125,구분자!$B:$C,2,FALSE))</f>
        <v>22.5</v>
      </c>
      <c r="M125" t="s">
        <v>78</v>
      </c>
      <c r="N125" t="s">
        <v>7</v>
      </c>
      <c r="O125">
        <f>IF(IFERROR(VLOOKUP(N125,구분자!$B:$C,2,FALSE),)=0,"",VLOOKUP(N125,구분자!$B:$C,2,FALSE))</f>
        <v>11.25</v>
      </c>
    </row>
    <row r="126" spans="1:15">
      <c r="A126" t="s">
        <v>93</v>
      </c>
      <c r="B126" t="s">
        <v>9</v>
      </c>
      <c r="C126">
        <f>IF(IFERROR(VLOOKUP(B126,구분자!$B:$C,2,FALSE),)=0,"",VLOOKUP(B126,구분자!$B:$C,2,FALSE))</f>
        <v>22.5</v>
      </c>
      <c r="M126" t="s">
        <v>67</v>
      </c>
      <c r="N126" t="s">
        <v>7</v>
      </c>
      <c r="O126">
        <f>IF(IFERROR(VLOOKUP(N126,구분자!$B:$C,2,FALSE),)=0,"",VLOOKUP(N126,구분자!$B:$C,2,FALSE))</f>
        <v>11.25</v>
      </c>
    </row>
    <row r="127" spans="1:15">
      <c r="A127" t="s">
        <v>48</v>
      </c>
      <c r="B127" t="s">
        <v>5</v>
      </c>
      <c r="C127">
        <f>IF(IFERROR(VLOOKUP(B127,구분자!$B:$C,2,FALSE),)=0,"",VLOOKUP(B127,구분자!$B:$C,2,FALSE))</f>
        <v>5.625</v>
      </c>
      <c r="M127" t="s">
        <v>157</v>
      </c>
      <c r="N127" t="s">
        <v>9</v>
      </c>
      <c r="O127">
        <f>IF(IFERROR(VLOOKUP(N127,구분자!$B:$C,2,FALSE),)=0,"",VLOOKUP(N127,구분자!$B:$C,2,FALSE))</f>
        <v>22.5</v>
      </c>
    </row>
    <row r="128" spans="1:15">
      <c r="A128" t="s">
        <v>78</v>
      </c>
      <c r="B128" t="s">
        <v>5</v>
      </c>
      <c r="C128">
        <f>IF(IFERROR(VLOOKUP(B128,구분자!$B:$C,2,FALSE),)=0,"",VLOOKUP(B128,구분자!$B:$C,2,FALSE))</f>
        <v>5.625</v>
      </c>
      <c r="M128" t="s">
        <v>78</v>
      </c>
      <c r="N128" t="s">
        <v>9</v>
      </c>
      <c r="O128">
        <f>IF(IFERROR(VLOOKUP(N128,구분자!$B:$C,2,FALSE),)=0,"",VLOOKUP(N128,구분자!$B:$C,2,FALSE))</f>
        <v>22.5</v>
      </c>
    </row>
    <row r="129" spans="1:15">
      <c r="A129" t="s">
        <v>96</v>
      </c>
      <c r="B129" t="s">
        <v>5</v>
      </c>
      <c r="C129">
        <f>IF(IFERROR(VLOOKUP(B129,구분자!$B:$C,2,FALSE),)=0,"",VLOOKUP(B129,구분자!$B:$C,2,FALSE))</f>
        <v>5.625</v>
      </c>
      <c r="M129" t="s">
        <v>38</v>
      </c>
      <c r="N129" t="s">
        <v>5</v>
      </c>
      <c r="O129">
        <f>IF(IFERROR(VLOOKUP(N129,구분자!$B:$C,2,FALSE),)=0,"",VLOOKUP(N129,구분자!$B:$C,2,FALSE))</f>
        <v>5.625</v>
      </c>
    </row>
    <row r="130" spans="1:15">
      <c r="A130" t="s">
        <v>163</v>
      </c>
      <c r="B130" t="s">
        <v>5</v>
      </c>
      <c r="C130">
        <f>IF(IFERROR(VLOOKUP(B130,구분자!$B:$C,2,FALSE),)=0,"",VLOOKUP(B130,구분자!$B:$C,2,FALSE))</f>
        <v>5.625</v>
      </c>
      <c r="M130" t="s">
        <v>60</v>
      </c>
      <c r="N130" t="s">
        <v>5</v>
      </c>
      <c r="O130">
        <f>IF(IFERROR(VLOOKUP(N130,구분자!$B:$C,2,FALSE),)=0,"",VLOOKUP(N130,구분자!$B:$C,2,FALSE))</f>
        <v>5.625</v>
      </c>
    </row>
    <row r="131" spans="1:15">
      <c r="A131" t="s">
        <v>164</v>
      </c>
      <c r="B131" t="s">
        <v>5</v>
      </c>
      <c r="C131">
        <f>IF(IFERROR(VLOOKUP(B131,구분자!$B:$C,2,FALSE),)=0,"",VLOOKUP(B131,구분자!$B:$C,2,FALSE))</f>
        <v>5.625</v>
      </c>
      <c r="M131" t="s">
        <v>165</v>
      </c>
      <c r="N131" t="s">
        <v>5</v>
      </c>
      <c r="O131">
        <f>IF(IFERROR(VLOOKUP(N131,구분자!$B:$C,2,FALSE),)=0,"",VLOOKUP(N131,구분자!$B:$C,2,FALSE))</f>
        <v>5.625</v>
      </c>
    </row>
    <row r="132" spans="1:15">
      <c r="A132" t="s">
        <v>166</v>
      </c>
      <c r="B132" t="s">
        <v>5</v>
      </c>
      <c r="C132">
        <f>IF(IFERROR(VLOOKUP(B132,구분자!$B:$C,2,FALSE),)=0,"",VLOOKUP(B132,구분자!$B:$C,2,FALSE))</f>
        <v>5.625</v>
      </c>
      <c r="M132" t="s">
        <v>167</v>
      </c>
      <c r="N132" t="s">
        <v>5</v>
      </c>
      <c r="O132">
        <f>IF(IFERROR(VLOOKUP(N132,구분자!$B:$C,2,FALSE),)=0,"",VLOOKUP(N132,구분자!$B:$C,2,FALSE))</f>
        <v>5.625</v>
      </c>
    </row>
    <row r="133" spans="1:15">
      <c r="A133" t="s">
        <v>168</v>
      </c>
      <c r="B133" t="s">
        <v>5</v>
      </c>
      <c r="C133">
        <f>IF(IFERROR(VLOOKUP(B133,구분자!$B:$C,2,FALSE),)=0,"",VLOOKUP(B133,구분자!$B:$C,2,FALSE))</f>
        <v>5.625</v>
      </c>
      <c r="M133" t="s">
        <v>169</v>
      </c>
      <c r="N133" t="s">
        <v>5</v>
      </c>
      <c r="O133">
        <f>IF(IFERROR(VLOOKUP(N133,구분자!$B:$C,2,FALSE),)=0,"",VLOOKUP(N133,구분자!$B:$C,2,FALSE))</f>
        <v>5.625</v>
      </c>
    </row>
    <row r="134" spans="1:15">
      <c r="A134" t="s">
        <v>170</v>
      </c>
      <c r="B134" t="s">
        <v>5</v>
      </c>
      <c r="C134">
        <f>IF(IFERROR(VLOOKUP(B134,구분자!$B:$C,2,FALSE),)=0,"",VLOOKUP(B134,구분자!$B:$C,2,FALSE))</f>
        <v>5.625</v>
      </c>
      <c r="M134" t="s">
        <v>171</v>
      </c>
      <c r="N134" t="s">
        <v>5</v>
      </c>
      <c r="O134">
        <f>IF(IFERROR(VLOOKUP(N134,구분자!$B:$C,2,FALSE),)=0,"",VLOOKUP(N134,구분자!$B:$C,2,FALSE))</f>
        <v>5.625</v>
      </c>
    </row>
    <row r="135" spans="1:15">
      <c r="A135" t="s">
        <v>48</v>
      </c>
      <c r="B135" t="s">
        <v>7</v>
      </c>
      <c r="C135">
        <f>IF(IFERROR(VLOOKUP(B135,구분자!$B:$C,2,FALSE),)=0,"",VLOOKUP(B135,구분자!$B:$C,2,FALSE))</f>
        <v>11.25</v>
      </c>
      <c r="M135" t="s">
        <v>137</v>
      </c>
      <c r="N135" t="s">
        <v>5</v>
      </c>
      <c r="O135">
        <f>IF(IFERROR(VLOOKUP(N135,구분자!$B:$C,2,FALSE),)=0,"",VLOOKUP(N135,구분자!$B:$C,2,FALSE))</f>
        <v>5.625</v>
      </c>
    </row>
    <row r="136" spans="1:15">
      <c r="A136" t="s">
        <v>78</v>
      </c>
      <c r="B136" t="s">
        <v>7</v>
      </c>
      <c r="C136">
        <f>IF(IFERROR(VLOOKUP(B136,구분자!$B:$C,2,FALSE),)=0,"",VLOOKUP(B136,구분자!$B:$C,2,FALSE))</f>
        <v>11.25</v>
      </c>
      <c r="M136" t="s">
        <v>172</v>
      </c>
      <c r="N136" t="s">
        <v>5</v>
      </c>
      <c r="O136">
        <f>IF(IFERROR(VLOOKUP(N136,구분자!$B:$C,2,FALSE),)=0,"",VLOOKUP(N136,구분자!$B:$C,2,FALSE))</f>
        <v>5.625</v>
      </c>
    </row>
    <row r="137" spans="1:15">
      <c r="A137" t="s">
        <v>96</v>
      </c>
      <c r="B137" t="s">
        <v>7</v>
      </c>
      <c r="C137">
        <f>IF(IFERROR(VLOOKUP(B137,구분자!$B:$C,2,FALSE),)=0,"",VLOOKUP(B137,구분자!$B:$C,2,FALSE))</f>
        <v>11.25</v>
      </c>
      <c r="M137" t="s">
        <v>38</v>
      </c>
      <c r="N137" t="s">
        <v>7</v>
      </c>
      <c r="O137">
        <f>IF(IFERROR(VLOOKUP(N137,구분자!$B:$C,2,FALSE),)=0,"",VLOOKUP(N137,구분자!$B:$C,2,FALSE))</f>
        <v>11.25</v>
      </c>
    </row>
    <row r="138" spans="1:15">
      <c r="A138" t="s">
        <v>163</v>
      </c>
      <c r="B138" t="s">
        <v>7</v>
      </c>
      <c r="C138">
        <f>IF(IFERROR(VLOOKUP(B138,구분자!$B:$C,2,FALSE),)=0,"",VLOOKUP(B138,구분자!$B:$C,2,FALSE))</f>
        <v>11.25</v>
      </c>
      <c r="M138" t="s">
        <v>165</v>
      </c>
      <c r="N138" t="s">
        <v>7</v>
      </c>
      <c r="O138">
        <f>IF(IFERROR(VLOOKUP(N138,구분자!$B:$C,2,FALSE),)=0,"",VLOOKUP(N138,구분자!$B:$C,2,FALSE))</f>
        <v>11.25</v>
      </c>
    </row>
    <row r="139" spans="1:15">
      <c r="A139" t="s">
        <v>48</v>
      </c>
      <c r="B139" t="s">
        <v>9</v>
      </c>
      <c r="C139">
        <f>IF(IFERROR(VLOOKUP(B139,구분자!$B:$C,2,FALSE),)=0,"",VLOOKUP(B139,구분자!$B:$C,2,FALSE))</f>
        <v>22.5</v>
      </c>
      <c r="M139" t="s">
        <v>169</v>
      </c>
      <c r="N139" t="s">
        <v>7</v>
      </c>
      <c r="O139">
        <f>IF(IFERROR(VLOOKUP(N139,구분자!$B:$C,2,FALSE),)=0,"",VLOOKUP(N139,구분자!$B:$C,2,FALSE))</f>
        <v>11.25</v>
      </c>
    </row>
    <row r="140" spans="1:15">
      <c r="A140" t="s">
        <v>78</v>
      </c>
      <c r="B140" t="s">
        <v>9</v>
      </c>
      <c r="C140">
        <f>IF(IFERROR(VLOOKUP(B140,구분자!$B:$C,2,FALSE),)=0,"",VLOOKUP(B140,구분자!$B:$C,2,FALSE))</f>
        <v>22.5</v>
      </c>
      <c r="M140" t="s">
        <v>137</v>
      </c>
      <c r="N140" t="s">
        <v>7</v>
      </c>
      <c r="O140">
        <f>IF(IFERROR(VLOOKUP(N140,구분자!$B:$C,2,FALSE),)=0,"",VLOOKUP(N140,구분자!$B:$C,2,FALSE))</f>
        <v>11.25</v>
      </c>
    </row>
    <row r="141" spans="1:15">
      <c r="A141" t="s">
        <v>65</v>
      </c>
      <c r="B141" t="s">
        <v>5</v>
      </c>
      <c r="C141">
        <f>IF(IFERROR(VLOOKUP(B141,구분자!$B:$C,2,FALSE),)=0,"",VLOOKUP(B141,구분자!$B:$C,2,FALSE))</f>
        <v>5.625</v>
      </c>
      <c r="M141" t="s">
        <v>38</v>
      </c>
      <c r="N141" t="s">
        <v>9</v>
      </c>
      <c r="O141">
        <f>IF(IFERROR(VLOOKUP(N141,구분자!$B:$C,2,FALSE),)=0,"",VLOOKUP(N141,구분자!$B:$C,2,FALSE))</f>
        <v>22.5</v>
      </c>
    </row>
    <row r="142" spans="1:15">
      <c r="A142" t="s">
        <v>66</v>
      </c>
      <c r="B142" t="s">
        <v>5</v>
      </c>
      <c r="C142">
        <f>IF(IFERROR(VLOOKUP(B142,구분자!$B:$C,2,FALSE),)=0,"",VLOOKUP(B142,구분자!$B:$C,2,FALSE))</f>
        <v>5.625</v>
      </c>
      <c r="M142" t="s">
        <v>137</v>
      </c>
      <c r="N142" t="s">
        <v>9</v>
      </c>
      <c r="O142">
        <f>IF(IFERROR(VLOOKUP(N142,구분자!$B:$C,2,FALSE),)=0,"",VLOOKUP(N142,구분자!$B:$C,2,FALSE))</f>
        <v>22.5</v>
      </c>
    </row>
    <row r="143" spans="1:15">
      <c r="A143" t="s">
        <v>173</v>
      </c>
      <c r="B143" t="s">
        <v>5</v>
      </c>
      <c r="C143">
        <f>IF(IFERROR(VLOOKUP(B143,구분자!$B:$C,2,FALSE),)=0,"",VLOOKUP(B143,구분자!$B:$C,2,FALSE))</f>
        <v>5.625</v>
      </c>
      <c r="M143" t="s">
        <v>61</v>
      </c>
      <c r="N143" t="s">
        <v>5</v>
      </c>
      <c r="O143">
        <f>IF(IFERROR(VLOOKUP(N143,구분자!$B:$C,2,FALSE),)=0,"",VLOOKUP(N143,구분자!$B:$C,2,FALSE))</f>
        <v>5.625</v>
      </c>
    </row>
    <row r="144" spans="1:15">
      <c r="A144" t="s">
        <v>174</v>
      </c>
      <c r="B144" t="s">
        <v>5</v>
      </c>
      <c r="C144">
        <f>IF(IFERROR(VLOOKUP(B144,구분자!$B:$C,2,FALSE),)=0,"",VLOOKUP(B144,구분자!$B:$C,2,FALSE))</f>
        <v>5.625</v>
      </c>
      <c r="M144" t="s">
        <v>175</v>
      </c>
      <c r="N144" t="s">
        <v>5</v>
      </c>
      <c r="O144">
        <f>IF(IFERROR(VLOOKUP(N144,구분자!$B:$C,2,FALSE),)=0,"",VLOOKUP(N144,구분자!$B:$C,2,FALSE))</f>
        <v>5.625</v>
      </c>
    </row>
    <row r="145" spans="1:15">
      <c r="A145" t="s">
        <v>176</v>
      </c>
      <c r="B145" t="s">
        <v>5</v>
      </c>
      <c r="C145">
        <f>IF(IFERROR(VLOOKUP(B145,구분자!$B:$C,2,FALSE),)=0,"",VLOOKUP(B145,구분자!$B:$C,2,FALSE))</f>
        <v>5.625</v>
      </c>
      <c r="M145" t="s">
        <v>74</v>
      </c>
      <c r="N145" t="s">
        <v>5</v>
      </c>
      <c r="O145">
        <f>IF(IFERROR(VLOOKUP(N145,구분자!$B:$C,2,FALSE),)=0,"",VLOOKUP(N145,구분자!$B:$C,2,FALSE))</f>
        <v>5.625</v>
      </c>
    </row>
    <row r="146" spans="1:15">
      <c r="A146" t="s">
        <v>65</v>
      </c>
      <c r="B146" t="s">
        <v>7</v>
      </c>
      <c r="C146">
        <f>IF(IFERROR(VLOOKUP(B146,구분자!$B:$C,2,FALSE),)=0,"",VLOOKUP(B146,구분자!$B:$C,2,FALSE))</f>
        <v>11.25</v>
      </c>
      <c r="M146" t="s">
        <v>113</v>
      </c>
      <c r="N146" t="s">
        <v>5</v>
      </c>
      <c r="O146">
        <f>IF(IFERROR(VLOOKUP(N146,구분자!$B:$C,2,FALSE),)=0,"",VLOOKUP(N146,구분자!$B:$C,2,FALSE))</f>
        <v>5.625</v>
      </c>
    </row>
    <row r="147" spans="1:15">
      <c r="A147" t="s">
        <v>66</v>
      </c>
      <c r="B147" t="s">
        <v>7</v>
      </c>
      <c r="C147">
        <f>IF(IFERROR(VLOOKUP(B147,구분자!$B:$C,2,FALSE),)=0,"",VLOOKUP(B147,구분자!$B:$C,2,FALSE))</f>
        <v>11.25</v>
      </c>
      <c r="M147" t="s">
        <v>155</v>
      </c>
      <c r="N147" t="s">
        <v>5</v>
      </c>
      <c r="O147">
        <f>IF(IFERROR(VLOOKUP(N147,구분자!$B:$C,2,FALSE),)=0,"",VLOOKUP(N147,구분자!$B:$C,2,FALSE))</f>
        <v>5.625</v>
      </c>
    </row>
    <row r="148" spans="1:15">
      <c r="A148" t="s">
        <v>173</v>
      </c>
      <c r="B148" t="s">
        <v>7</v>
      </c>
      <c r="C148">
        <f>IF(IFERROR(VLOOKUP(B148,구분자!$B:$C,2,FALSE),)=0,"",VLOOKUP(B148,구분자!$B:$C,2,FALSE))</f>
        <v>11.25</v>
      </c>
      <c r="M148" t="s">
        <v>177</v>
      </c>
      <c r="N148" t="s">
        <v>5</v>
      </c>
      <c r="O148">
        <f>IF(IFERROR(VLOOKUP(N148,구분자!$B:$C,2,FALSE),)=0,"",VLOOKUP(N148,구분자!$B:$C,2,FALSE))</f>
        <v>5.625</v>
      </c>
    </row>
    <row r="149" spans="1:15">
      <c r="A149" t="s">
        <v>65</v>
      </c>
      <c r="B149" t="s">
        <v>9</v>
      </c>
      <c r="C149">
        <f>IF(IFERROR(VLOOKUP(B149,구분자!$B:$C,2,FALSE),)=0,"",VLOOKUP(B149,구분자!$B:$C,2,FALSE))</f>
        <v>22.5</v>
      </c>
      <c r="M149" t="s">
        <v>130</v>
      </c>
      <c r="N149" t="s">
        <v>5</v>
      </c>
      <c r="O149">
        <f>IF(IFERROR(VLOOKUP(N149,구분자!$B:$C,2,FALSE),)=0,"",VLOOKUP(N149,구분자!$B:$C,2,FALSE))</f>
        <v>5.625</v>
      </c>
    </row>
    <row r="150" spans="1:15">
      <c r="A150" t="s">
        <v>66</v>
      </c>
      <c r="B150" t="s">
        <v>9</v>
      </c>
      <c r="C150">
        <f>IF(IFERROR(VLOOKUP(B150,구분자!$B:$C,2,FALSE),)=0,"",VLOOKUP(B150,구분자!$B:$C,2,FALSE))</f>
        <v>22.5</v>
      </c>
      <c r="M150" t="s">
        <v>73</v>
      </c>
      <c r="N150" t="s">
        <v>5</v>
      </c>
      <c r="O150">
        <f>IF(IFERROR(VLOOKUP(N150,구분자!$B:$C,2,FALSE),)=0,"",VLOOKUP(N150,구분자!$B:$C,2,FALSE))</f>
        <v>5.625</v>
      </c>
    </row>
    <row r="151" spans="1:15">
      <c r="A151" t="s">
        <v>47</v>
      </c>
      <c r="B151" t="s">
        <v>5</v>
      </c>
      <c r="C151">
        <f>IF(IFERROR(VLOOKUP(B151,구분자!$B:$C,2,FALSE),)=0,"",VLOOKUP(B151,구분자!$B:$C,2,FALSE))</f>
        <v>5.625</v>
      </c>
      <c r="M151" t="s">
        <v>61</v>
      </c>
      <c r="N151" t="s">
        <v>7</v>
      </c>
      <c r="O151">
        <f>IF(IFERROR(VLOOKUP(N151,구분자!$B:$C,2,FALSE),)=0,"",VLOOKUP(N151,구분자!$B:$C,2,FALSE))</f>
        <v>11.25</v>
      </c>
    </row>
    <row r="152" spans="1:15">
      <c r="A152" t="s">
        <v>75</v>
      </c>
      <c r="B152" t="s">
        <v>5</v>
      </c>
      <c r="C152">
        <f>IF(IFERROR(VLOOKUP(B152,구분자!$B:$C,2,FALSE),)=0,"",VLOOKUP(B152,구분자!$B:$C,2,FALSE))</f>
        <v>5.625</v>
      </c>
      <c r="M152" t="s">
        <v>74</v>
      </c>
      <c r="N152" t="s">
        <v>7</v>
      </c>
      <c r="O152">
        <f>IF(IFERROR(VLOOKUP(N152,구분자!$B:$C,2,FALSE),)=0,"",VLOOKUP(N152,구분자!$B:$C,2,FALSE))</f>
        <v>11.25</v>
      </c>
    </row>
    <row r="153" spans="1:15">
      <c r="A153" t="s">
        <v>178</v>
      </c>
      <c r="B153" t="s">
        <v>5</v>
      </c>
      <c r="C153">
        <f>IF(IFERROR(VLOOKUP(B153,구분자!$B:$C,2,FALSE),)=0,"",VLOOKUP(B153,구분자!$B:$C,2,FALSE))</f>
        <v>5.625</v>
      </c>
      <c r="M153" t="s">
        <v>155</v>
      </c>
      <c r="N153" t="s">
        <v>7</v>
      </c>
      <c r="O153">
        <f>IF(IFERROR(VLOOKUP(N153,구분자!$B:$C,2,FALSE),)=0,"",VLOOKUP(N153,구분자!$B:$C,2,FALSE))</f>
        <v>11.25</v>
      </c>
    </row>
    <row r="154" spans="1:15">
      <c r="A154" t="s">
        <v>179</v>
      </c>
      <c r="B154" t="s">
        <v>5</v>
      </c>
      <c r="C154">
        <f>IF(IFERROR(VLOOKUP(B154,구분자!$B:$C,2,FALSE),)=0,"",VLOOKUP(B154,구분자!$B:$C,2,FALSE))</f>
        <v>5.625</v>
      </c>
      <c r="M154" t="s">
        <v>73</v>
      </c>
      <c r="N154" t="s">
        <v>7</v>
      </c>
      <c r="O154">
        <f>IF(IFERROR(VLOOKUP(N154,구분자!$B:$C,2,FALSE),)=0,"",VLOOKUP(N154,구분자!$B:$C,2,FALSE))</f>
        <v>11.25</v>
      </c>
    </row>
    <row r="155" spans="1:15">
      <c r="A155" t="s">
        <v>180</v>
      </c>
      <c r="B155" t="s">
        <v>5</v>
      </c>
      <c r="C155">
        <f>IF(IFERROR(VLOOKUP(B155,구분자!$B:$C,2,FALSE),)=0,"",VLOOKUP(B155,구분자!$B:$C,2,FALSE))</f>
        <v>5.625</v>
      </c>
      <c r="M155" t="s">
        <v>61</v>
      </c>
      <c r="N155" t="s">
        <v>9</v>
      </c>
      <c r="O155">
        <f>IF(IFERROR(VLOOKUP(N155,구분자!$B:$C,2,FALSE),)=0,"",VLOOKUP(N155,구분자!$B:$C,2,FALSE))</f>
        <v>22.5</v>
      </c>
    </row>
    <row r="156" spans="1:15">
      <c r="A156" t="s">
        <v>181</v>
      </c>
      <c r="B156" t="s">
        <v>5</v>
      </c>
      <c r="C156">
        <f>IF(IFERROR(VLOOKUP(B156,구분자!$B:$C,2,FALSE),)=0,"",VLOOKUP(B156,구분자!$B:$C,2,FALSE))</f>
        <v>5.625</v>
      </c>
      <c r="M156" t="s">
        <v>73</v>
      </c>
      <c r="N156" t="s">
        <v>9</v>
      </c>
      <c r="O156">
        <f>IF(IFERROR(VLOOKUP(N156,구분자!$B:$C,2,FALSE),)=0,"",VLOOKUP(N156,구분자!$B:$C,2,FALSE))</f>
        <v>22.5</v>
      </c>
    </row>
    <row r="157" spans="1:15">
      <c r="A157" t="s">
        <v>182</v>
      </c>
      <c r="B157" t="s">
        <v>5</v>
      </c>
      <c r="C157">
        <f>IF(IFERROR(VLOOKUP(B157,구분자!$B:$C,2,FALSE),)=0,"",VLOOKUP(B157,구분자!$B:$C,2,FALSE))</f>
        <v>5.625</v>
      </c>
      <c r="M157" t="s">
        <v>183</v>
      </c>
      <c r="N157" t="s">
        <v>5</v>
      </c>
      <c r="O157">
        <f>IF(IFERROR(VLOOKUP(N157,구분자!$B:$C,2,FALSE),)=0,"",VLOOKUP(N157,구분자!$B:$C,2,FALSE))</f>
        <v>5.625</v>
      </c>
    </row>
    <row r="158" spans="1:15">
      <c r="A158" t="s">
        <v>184</v>
      </c>
      <c r="B158" t="s">
        <v>5</v>
      </c>
      <c r="C158">
        <f>IF(IFERROR(VLOOKUP(B158,구분자!$B:$C,2,FALSE),)=0,"",VLOOKUP(B158,구분자!$B:$C,2,FALSE))</f>
        <v>5.625</v>
      </c>
      <c r="M158" t="s">
        <v>185</v>
      </c>
      <c r="N158" t="s">
        <v>5</v>
      </c>
      <c r="O158">
        <f>IF(IFERROR(VLOOKUP(N158,구분자!$B:$C,2,FALSE),)=0,"",VLOOKUP(N158,구분자!$B:$C,2,FALSE))</f>
        <v>5.625</v>
      </c>
    </row>
    <row r="159" spans="1:15">
      <c r="A159" t="s">
        <v>47</v>
      </c>
      <c r="B159" t="s">
        <v>7</v>
      </c>
      <c r="C159">
        <f>IF(IFERROR(VLOOKUP(B159,구분자!$B:$C,2,FALSE),)=0,"",VLOOKUP(B159,구분자!$B:$C,2,FALSE))</f>
        <v>11.25</v>
      </c>
      <c r="M159" t="s">
        <v>173</v>
      </c>
      <c r="N159" t="s">
        <v>5</v>
      </c>
      <c r="O159">
        <f>IF(IFERROR(VLOOKUP(N159,구분자!$B:$C,2,FALSE),)=0,"",VLOOKUP(N159,구분자!$B:$C,2,FALSE))</f>
        <v>5.625</v>
      </c>
    </row>
    <row r="160" spans="1:15">
      <c r="A160" t="s">
        <v>75</v>
      </c>
      <c r="B160" t="s">
        <v>7</v>
      </c>
      <c r="C160">
        <f>IF(IFERROR(VLOOKUP(B160,구분자!$B:$C,2,FALSE),)=0,"",VLOOKUP(B160,구분자!$B:$C,2,FALSE))</f>
        <v>11.25</v>
      </c>
      <c r="M160" t="s">
        <v>186</v>
      </c>
      <c r="N160" t="s">
        <v>5</v>
      </c>
      <c r="O160">
        <f>IF(IFERROR(VLOOKUP(N160,구분자!$B:$C,2,FALSE),)=0,"",VLOOKUP(N160,구분자!$B:$C,2,FALSE))</f>
        <v>5.625</v>
      </c>
    </row>
    <row r="161" spans="1:15">
      <c r="A161" t="s">
        <v>178</v>
      </c>
      <c r="B161" t="s">
        <v>7</v>
      </c>
      <c r="C161">
        <f>IF(IFERROR(VLOOKUP(B161,구분자!$B:$C,2,FALSE),)=0,"",VLOOKUP(B161,구분자!$B:$C,2,FALSE))</f>
        <v>11.25</v>
      </c>
      <c r="M161" t="s">
        <v>187</v>
      </c>
      <c r="N161" t="s">
        <v>5</v>
      </c>
      <c r="O161">
        <f>IF(IFERROR(VLOOKUP(N161,구분자!$B:$C,2,FALSE),)=0,"",VLOOKUP(N161,구분자!$B:$C,2,FALSE))</f>
        <v>5.625</v>
      </c>
    </row>
    <row r="162" spans="1:15">
      <c r="A162" t="s">
        <v>179</v>
      </c>
      <c r="B162" t="s">
        <v>7</v>
      </c>
      <c r="C162">
        <f>IF(IFERROR(VLOOKUP(B162,구분자!$B:$C,2,FALSE),)=0,"",VLOOKUP(B162,구분자!$B:$C,2,FALSE))</f>
        <v>11.25</v>
      </c>
      <c r="M162" t="s">
        <v>188</v>
      </c>
      <c r="N162" t="s">
        <v>5</v>
      </c>
      <c r="O162">
        <f>IF(IFERROR(VLOOKUP(N162,구분자!$B:$C,2,FALSE),)=0,"",VLOOKUP(N162,구분자!$B:$C,2,FALSE))</f>
        <v>5.625</v>
      </c>
    </row>
    <row r="163" spans="1:15">
      <c r="A163" t="s">
        <v>47</v>
      </c>
      <c r="B163" t="s">
        <v>9</v>
      </c>
      <c r="C163">
        <f>IF(IFERROR(VLOOKUP(B163,구분자!$B:$C,2,FALSE),)=0,"",VLOOKUP(B163,구분자!$B:$C,2,FALSE))</f>
        <v>22.5</v>
      </c>
      <c r="M163" t="s">
        <v>43</v>
      </c>
      <c r="N163" t="s">
        <v>5</v>
      </c>
      <c r="O163">
        <f>IF(IFERROR(VLOOKUP(N163,구분자!$B:$C,2,FALSE),)=0,"",VLOOKUP(N163,구분자!$B:$C,2,FALSE))</f>
        <v>5.625</v>
      </c>
    </row>
    <row r="164" spans="1:15">
      <c r="A164" t="s">
        <v>75</v>
      </c>
      <c r="B164" t="s">
        <v>9</v>
      </c>
      <c r="C164">
        <f>IF(IFERROR(VLOOKUP(B164,구분자!$B:$C,2,FALSE),)=0,"",VLOOKUP(B164,구분자!$B:$C,2,FALSE))</f>
        <v>22.5</v>
      </c>
      <c r="M164" t="s">
        <v>189</v>
      </c>
      <c r="N164" t="s">
        <v>5</v>
      </c>
      <c r="O164">
        <f>IF(IFERROR(VLOOKUP(N164,구분자!$B:$C,2,FALSE),)=0,"",VLOOKUP(N164,구분자!$B:$C,2,FALSE))</f>
        <v>5.625</v>
      </c>
    </row>
    <row r="165" spans="1:15">
      <c r="A165" t="s">
        <v>40</v>
      </c>
      <c r="B165" t="s">
        <v>5</v>
      </c>
      <c r="C165">
        <f>IF(IFERROR(VLOOKUP(B165,구분자!$B:$C,2,FALSE),)=0,"",VLOOKUP(B165,구분자!$B:$C,2,FALSE))</f>
        <v>5.625</v>
      </c>
      <c r="M165" t="s">
        <v>183</v>
      </c>
      <c r="N165" t="s">
        <v>7</v>
      </c>
      <c r="O165">
        <f>IF(IFERROR(VLOOKUP(N165,구분자!$B:$C,2,FALSE),)=0,"",VLOOKUP(N165,구분자!$B:$C,2,FALSE))</f>
        <v>11.25</v>
      </c>
    </row>
    <row r="166" spans="1:15">
      <c r="A166" t="s">
        <v>60</v>
      </c>
      <c r="B166" t="s">
        <v>5</v>
      </c>
      <c r="C166">
        <f>IF(IFERROR(VLOOKUP(B166,구분자!$B:$C,2,FALSE),)=0,"",VLOOKUP(B166,구분자!$B:$C,2,FALSE))</f>
        <v>5.625</v>
      </c>
      <c r="M166" t="s">
        <v>173</v>
      </c>
      <c r="N166" t="s">
        <v>7</v>
      </c>
      <c r="O166">
        <f>IF(IFERROR(VLOOKUP(N166,구분자!$B:$C,2,FALSE),)=0,"",VLOOKUP(N166,구분자!$B:$C,2,FALSE))</f>
        <v>11.25</v>
      </c>
    </row>
    <row r="167" spans="1:15">
      <c r="A167" t="s">
        <v>190</v>
      </c>
      <c r="B167" t="s">
        <v>5</v>
      </c>
      <c r="C167">
        <f>IF(IFERROR(VLOOKUP(B167,구분자!$B:$C,2,FALSE),)=0,"",VLOOKUP(B167,구분자!$B:$C,2,FALSE))</f>
        <v>5.625</v>
      </c>
      <c r="M167" t="s">
        <v>187</v>
      </c>
      <c r="N167" t="s">
        <v>7</v>
      </c>
      <c r="O167">
        <f>IF(IFERROR(VLOOKUP(N167,구분자!$B:$C,2,FALSE),)=0,"",VLOOKUP(N167,구분자!$B:$C,2,FALSE))</f>
        <v>11.25</v>
      </c>
    </row>
    <row r="168" spans="1:15">
      <c r="A168" t="s">
        <v>191</v>
      </c>
      <c r="B168" t="s">
        <v>5</v>
      </c>
      <c r="C168">
        <f>IF(IFERROR(VLOOKUP(B168,구분자!$B:$C,2,FALSE),)=0,"",VLOOKUP(B168,구분자!$B:$C,2,FALSE))</f>
        <v>5.625</v>
      </c>
      <c r="M168" t="s">
        <v>43</v>
      </c>
      <c r="N168" t="s">
        <v>7</v>
      </c>
      <c r="O168">
        <f>IF(IFERROR(VLOOKUP(N168,구분자!$B:$C,2,FALSE),)=0,"",VLOOKUP(N168,구분자!$B:$C,2,FALSE))</f>
        <v>11.25</v>
      </c>
    </row>
    <row r="169" spans="1:15">
      <c r="A169" t="s">
        <v>192</v>
      </c>
      <c r="B169" t="s">
        <v>5</v>
      </c>
      <c r="C169">
        <f>IF(IFERROR(VLOOKUP(B169,구분자!$B:$C,2,FALSE),)=0,"",VLOOKUP(B169,구분자!$B:$C,2,FALSE))</f>
        <v>5.625</v>
      </c>
      <c r="M169" t="s">
        <v>183</v>
      </c>
      <c r="N169" t="s">
        <v>9</v>
      </c>
      <c r="O169">
        <f>IF(IFERROR(VLOOKUP(N169,구분자!$B:$C,2,FALSE),)=0,"",VLOOKUP(N169,구분자!$B:$C,2,FALSE))</f>
        <v>22.5</v>
      </c>
    </row>
    <row r="170" spans="1:15">
      <c r="A170" t="s">
        <v>193</v>
      </c>
      <c r="B170" t="s">
        <v>5</v>
      </c>
      <c r="C170">
        <f>IF(IFERROR(VLOOKUP(B170,구분자!$B:$C,2,FALSE),)=0,"",VLOOKUP(B170,구분자!$B:$C,2,FALSE))</f>
        <v>5.625</v>
      </c>
      <c r="M170" t="s">
        <v>43</v>
      </c>
      <c r="N170" t="s">
        <v>9</v>
      </c>
      <c r="O170">
        <f>IF(IFERROR(VLOOKUP(N170,구분자!$B:$C,2,FALSE),)=0,"",VLOOKUP(N170,구분자!$B:$C,2,FALSE))</f>
        <v>22.5</v>
      </c>
    </row>
    <row r="171" spans="1:15">
      <c r="A171" t="s">
        <v>137</v>
      </c>
      <c r="B171" t="s">
        <v>5</v>
      </c>
      <c r="C171">
        <f>IF(IFERROR(VLOOKUP(B171,구분자!$B:$C,2,FALSE),)=0,"",VLOOKUP(B171,구분자!$B:$C,2,FALSE))</f>
        <v>5.625</v>
      </c>
      <c r="M171" t="s">
        <v>41</v>
      </c>
      <c r="N171" t="s">
        <v>5</v>
      </c>
      <c r="O171">
        <f>IF(IFERROR(VLOOKUP(N171,구분자!$B:$C,2,FALSE),)=0,"",VLOOKUP(N171,구분자!$B:$C,2,FALSE))</f>
        <v>5.625</v>
      </c>
    </row>
    <row r="172" spans="1:15">
      <c r="A172" t="s">
        <v>40</v>
      </c>
      <c r="B172" t="s">
        <v>7</v>
      </c>
      <c r="C172">
        <f>IF(IFERROR(VLOOKUP(B172,구분자!$B:$C,2,FALSE),)=0,"",VLOOKUP(B172,구분자!$B:$C,2,FALSE))</f>
        <v>11.25</v>
      </c>
      <c r="M172" t="s">
        <v>46</v>
      </c>
      <c r="N172" t="s">
        <v>5</v>
      </c>
      <c r="O172">
        <f>IF(IFERROR(VLOOKUP(N172,구분자!$B:$C,2,FALSE),)=0,"",VLOOKUP(N172,구분자!$B:$C,2,FALSE))</f>
        <v>5.625</v>
      </c>
    </row>
    <row r="173" spans="1:15">
      <c r="A173" t="s">
        <v>60</v>
      </c>
      <c r="B173" t="s">
        <v>7</v>
      </c>
      <c r="C173">
        <f>IF(IFERROR(VLOOKUP(B173,구분자!$B:$C,2,FALSE),)=0,"",VLOOKUP(B173,구분자!$B:$C,2,FALSE))</f>
        <v>11.25</v>
      </c>
      <c r="M173" t="s">
        <v>52</v>
      </c>
      <c r="N173" t="s">
        <v>5</v>
      </c>
      <c r="O173">
        <f>IF(IFERROR(VLOOKUP(N173,구분자!$B:$C,2,FALSE),)=0,"",VLOOKUP(N173,구분자!$B:$C,2,FALSE))</f>
        <v>5.625</v>
      </c>
    </row>
    <row r="174" spans="1:15">
      <c r="A174" t="s">
        <v>190</v>
      </c>
      <c r="B174" t="s">
        <v>7</v>
      </c>
      <c r="C174">
        <f>IF(IFERROR(VLOOKUP(B174,구분자!$B:$C,2,FALSE),)=0,"",VLOOKUP(B174,구분자!$B:$C,2,FALSE))</f>
        <v>11.25</v>
      </c>
      <c r="M174" t="s">
        <v>59</v>
      </c>
      <c r="N174" t="s">
        <v>5</v>
      </c>
      <c r="O174">
        <f>IF(IFERROR(VLOOKUP(N174,구분자!$B:$C,2,FALSE),)=0,"",VLOOKUP(N174,구분자!$B:$C,2,FALSE))</f>
        <v>5.625</v>
      </c>
    </row>
    <row r="175" spans="1:15">
      <c r="A175" t="s">
        <v>40</v>
      </c>
      <c r="B175" t="s">
        <v>9</v>
      </c>
      <c r="C175">
        <f>IF(IFERROR(VLOOKUP(B175,구분자!$B:$C,2,FALSE),)=0,"",VLOOKUP(B175,구분자!$B:$C,2,FALSE))</f>
        <v>22.5</v>
      </c>
      <c r="M175" t="s">
        <v>64</v>
      </c>
      <c r="N175" t="s">
        <v>5</v>
      </c>
      <c r="O175">
        <f>IF(IFERROR(VLOOKUP(N175,구분자!$B:$C,2,FALSE),)=0,"",VLOOKUP(N175,구분자!$B:$C,2,FALSE))</f>
        <v>5.625</v>
      </c>
    </row>
    <row r="176" spans="1:15">
      <c r="A176" t="s">
        <v>60</v>
      </c>
      <c r="B176" t="s">
        <v>9</v>
      </c>
      <c r="C176">
        <f>IF(IFERROR(VLOOKUP(B176,구분자!$B:$C,2,FALSE),)=0,"",VLOOKUP(B176,구분자!$B:$C,2,FALSE))</f>
        <v>22.5</v>
      </c>
      <c r="M176" t="s">
        <v>68</v>
      </c>
      <c r="N176" t="s">
        <v>5</v>
      </c>
      <c r="O176">
        <f>IF(IFERROR(VLOOKUP(N176,구분자!$B:$C,2,FALSE),)=0,"",VLOOKUP(N176,구분자!$B:$C,2,FALSE))</f>
        <v>5.625</v>
      </c>
    </row>
    <row r="177" spans="1:15">
      <c r="A177" t="s">
        <v>44</v>
      </c>
      <c r="B177" t="s">
        <v>5</v>
      </c>
      <c r="C177">
        <f>IF(IFERROR(VLOOKUP(B177,구분자!$B:$C,2,FALSE),)=0,"",VLOOKUP(B177,구분자!$B:$C,2,FALSE))</f>
        <v>5.625</v>
      </c>
      <c r="M177" t="s">
        <v>70</v>
      </c>
      <c r="N177" t="s">
        <v>5</v>
      </c>
      <c r="O177">
        <f>IF(IFERROR(VLOOKUP(N177,구분자!$B:$C,2,FALSE),)=0,"",VLOOKUP(N177,구분자!$B:$C,2,FALSE))</f>
        <v>5.625</v>
      </c>
    </row>
    <row r="178" spans="1:15">
      <c r="A178" t="s">
        <v>194</v>
      </c>
      <c r="B178" t="s">
        <v>5</v>
      </c>
      <c r="C178">
        <f>IF(IFERROR(VLOOKUP(B178,구분자!$B:$C,2,FALSE),)=0,"",VLOOKUP(B178,구분자!$B:$C,2,FALSE))</f>
        <v>5.625</v>
      </c>
      <c r="M178" t="s">
        <v>71</v>
      </c>
      <c r="N178" t="s">
        <v>5</v>
      </c>
      <c r="O178">
        <f>IF(IFERROR(VLOOKUP(N178,구분자!$B:$C,2,FALSE),)=0,"",VLOOKUP(N178,구분자!$B:$C,2,FALSE))</f>
        <v>5.625</v>
      </c>
    </row>
    <row r="179" spans="1:15">
      <c r="A179" t="s">
        <v>195</v>
      </c>
      <c r="B179" t="s">
        <v>5</v>
      </c>
      <c r="C179">
        <f>IF(IFERROR(VLOOKUP(B179,구분자!$B:$C,2,FALSE),)=0,"",VLOOKUP(B179,구분자!$B:$C,2,FALSE))</f>
        <v>5.625</v>
      </c>
      <c r="M179" t="s">
        <v>41</v>
      </c>
      <c r="N179" t="s">
        <v>7</v>
      </c>
      <c r="O179">
        <f>IF(IFERROR(VLOOKUP(N179,구분자!$B:$C,2,FALSE),)=0,"",VLOOKUP(N179,구분자!$B:$C,2,FALSE))</f>
        <v>11.25</v>
      </c>
    </row>
    <row r="180" spans="1:15">
      <c r="A180" t="s">
        <v>196</v>
      </c>
      <c r="B180" t="s">
        <v>5</v>
      </c>
      <c r="C180">
        <f>IF(IFERROR(VLOOKUP(B180,구분자!$B:$C,2,FALSE),)=0,"",VLOOKUP(B180,구분자!$B:$C,2,FALSE))</f>
        <v>5.625</v>
      </c>
      <c r="M180" t="s">
        <v>59</v>
      </c>
      <c r="N180" t="s">
        <v>7</v>
      </c>
      <c r="O180">
        <f>IF(IFERROR(VLOOKUP(N180,구분자!$B:$C,2,FALSE),)=0,"",VLOOKUP(N180,구분자!$B:$C,2,FALSE))</f>
        <v>11.25</v>
      </c>
    </row>
    <row r="181" spans="1:15">
      <c r="A181" t="s">
        <v>197</v>
      </c>
      <c r="B181" t="s">
        <v>5</v>
      </c>
      <c r="C181">
        <f>IF(IFERROR(VLOOKUP(B181,구분자!$B:$C,2,FALSE),)=0,"",VLOOKUP(B181,구분자!$B:$C,2,FALSE))</f>
        <v>5.625</v>
      </c>
      <c r="M181" t="s">
        <v>64</v>
      </c>
      <c r="N181" t="s">
        <v>7</v>
      </c>
      <c r="O181">
        <f>IF(IFERROR(VLOOKUP(N181,구분자!$B:$C,2,FALSE),)=0,"",VLOOKUP(N181,구분자!$B:$C,2,FALSE))</f>
        <v>11.25</v>
      </c>
    </row>
    <row r="182" spans="1:15">
      <c r="A182" t="s">
        <v>198</v>
      </c>
      <c r="B182" t="s">
        <v>5</v>
      </c>
      <c r="C182">
        <f>IF(IFERROR(VLOOKUP(B182,구분자!$B:$C,2,FALSE),)=0,"",VLOOKUP(B182,구분자!$B:$C,2,FALSE))</f>
        <v>5.625</v>
      </c>
      <c r="M182" t="s">
        <v>70</v>
      </c>
      <c r="N182" t="s">
        <v>7</v>
      </c>
      <c r="O182">
        <f>IF(IFERROR(VLOOKUP(N182,구분자!$B:$C,2,FALSE),)=0,"",VLOOKUP(N182,구분자!$B:$C,2,FALSE))</f>
        <v>11.25</v>
      </c>
    </row>
    <row r="183" spans="1:15">
      <c r="A183" t="s">
        <v>199</v>
      </c>
      <c r="B183" t="s">
        <v>5</v>
      </c>
      <c r="C183">
        <f>IF(IFERROR(VLOOKUP(B183,구분자!$B:$C,2,FALSE),)=0,"",VLOOKUP(B183,구분자!$B:$C,2,FALSE))</f>
        <v>5.625</v>
      </c>
      <c r="M183" t="s">
        <v>41</v>
      </c>
      <c r="N183" t="s">
        <v>9</v>
      </c>
      <c r="O183">
        <f>IF(IFERROR(VLOOKUP(N183,구분자!$B:$C,2,FALSE),)=0,"",VLOOKUP(N183,구분자!$B:$C,2,FALSE))</f>
        <v>22.5</v>
      </c>
    </row>
    <row r="184" spans="1:15">
      <c r="A184" t="s">
        <v>57</v>
      </c>
      <c r="B184" t="s">
        <v>5</v>
      </c>
      <c r="C184">
        <f>IF(IFERROR(VLOOKUP(B184,구분자!$B:$C,2,FALSE),)=0,"",VLOOKUP(B184,구분자!$B:$C,2,FALSE))</f>
        <v>5.625</v>
      </c>
      <c r="M184" t="s">
        <v>64</v>
      </c>
      <c r="N184" t="s">
        <v>9</v>
      </c>
      <c r="O184">
        <f>IF(IFERROR(VLOOKUP(N184,구분자!$B:$C,2,FALSE),)=0,"",VLOOKUP(N184,구분자!$B:$C,2,FALSE))</f>
        <v>22.5</v>
      </c>
    </row>
    <row r="185" spans="1:15">
      <c r="A185" t="s">
        <v>44</v>
      </c>
      <c r="B185" t="s">
        <v>7</v>
      </c>
      <c r="C185">
        <f>IF(IFERROR(VLOOKUP(B185,구분자!$B:$C,2,FALSE),)=0,"",VLOOKUP(B185,구분자!$B:$C,2,FALSE))</f>
        <v>11.25</v>
      </c>
      <c r="M185" t="s">
        <v>75</v>
      </c>
      <c r="N185" t="s">
        <v>5</v>
      </c>
      <c r="O185">
        <f>IF(IFERROR(VLOOKUP(N185,구분자!$B:$C,2,FALSE),)=0,"",VLOOKUP(N185,구분자!$B:$C,2,FALSE))</f>
        <v>5.625</v>
      </c>
    </row>
    <row r="186" spans="1:15">
      <c r="A186" t="s">
        <v>196</v>
      </c>
      <c r="B186" t="s">
        <v>7</v>
      </c>
      <c r="C186">
        <f>IF(IFERROR(VLOOKUP(B186,구분자!$B:$C,2,FALSE),)=0,"",VLOOKUP(B186,구분자!$B:$C,2,FALSE))</f>
        <v>11.25</v>
      </c>
      <c r="M186" t="s">
        <v>200</v>
      </c>
      <c r="N186" t="s">
        <v>5</v>
      </c>
      <c r="O186">
        <f>IF(IFERROR(VLOOKUP(N186,구분자!$B:$C,2,FALSE),)=0,"",VLOOKUP(N186,구분자!$B:$C,2,FALSE))</f>
        <v>5.625</v>
      </c>
    </row>
    <row r="187" spans="1:15">
      <c r="A187" t="s">
        <v>197</v>
      </c>
      <c r="B187" t="s">
        <v>7</v>
      </c>
      <c r="C187">
        <f>IF(IFERROR(VLOOKUP(B187,구분자!$B:$C,2,FALSE),)=0,"",VLOOKUP(B187,구분자!$B:$C,2,FALSE))</f>
        <v>11.25</v>
      </c>
      <c r="M187" t="s">
        <v>201</v>
      </c>
      <c r="N187" t="s">
        <v>5</v>
      </c>
      <c r="O187">
        <f>IF(IFERROR(VLOOKUP(N187,구분자!$B:$C,2,FALSE),)=0,"",VLOOKUP(N187,구분자!$B:$C,2,FALSE))</f>
        <v>5.625</v>
      </c>
    </row>
    <row r="188" spans="1:15">
      <c r="A188" t="s">
        <v>57</v>
      </c>
      <c r="B188" t="s">
        <v>7</v>
      </c>
      <c r="C188">
        <f>IF(IFERROR(VLOOKUP(B188,구분자!$B:$C,2,FALSE),)=0,"",VLOOKUP(B188,구분자!$B:$C,2,FALSE))</f>
        <v>11.25</v>
      </c>
      <c r="M188" t="s">
        <v>152</v>
      </c>
      <c r="N188" t="s">
        <v>5</v>
      </c>
      <c r="O188">
        <f>IF(IFERROR(VLOOKUP(N188,구분자!$B:$C,2,FALSE),)=0,"",VLOOKUP(N188,구분자!$B:$C,2,FALSE))</f>
        <v>5.625</v>
      </c>
    </row>
    <row r="189" spans="1:15">
      <c r="A189" t="s">
        <v>44</v>
      </c>
      <c r="B189" t="s">
        <v>9</v>
      </c>
      <c r="C189">
        <f>IF(IFERROR(VLOOKUP(B189,구분자!$B:$C,2,FALSE),)=0,"",VLOOKUP(B189,구분자!$B:$C,2,FALSE))</f>
        <v>22.5</v>
      </c>
      <c r="M189" t="s">
        <v>193</v>
      </c>
      <c r="N189" t="s">
        <v>5</v>
      </c>
      <c r="O189">
        <f>IF(IFERROR(VLOOKUP(N189,구분자!$B:$C,2,FALSE),)=0,"",VLOOKUP(N189,구분자!$B:$C,2,FALSE))</f>
        <v>5.625</v>
      </c>
    </row>
    <row r="190" spans="1:15">
      <c r="A190" t="s">
        <v>57</v>
      </c>
      <c r="B190" t="s">
        <v>9</v>
      </c>
      <c r="C190">
        <f>IF(IFERROR(VLOOKUP(B190,구분자!$B:$C,2,FALSE),)=0,"",VLOOKUP(B190,구분자!$B:$C,2,FALSE))</f>
        <v>22.5</v>
      </c>
      <c r="M190" t="s">
        <v>137</v>
      </c>
      <c r="N190" t="s">
        <v>5</v>
      </c>
      <c r="O190">
        <f>IF(IFERROR(VLOOKUP(N190,구분자!$B:$C,2,FALSE),)=0,"",VLOOKUP(N190,구분자!$B:$C,2,FALSE))</f>
        <v>5.625</v>
      </c>
    </row>
    <row r="191" spans="1:15">
      <c r="C191" t="str">
        <f>IF(IFERROR(VLOOKUP(B191,구분자!$B:$C,2,FALSE),)=0,"",VLOOKUP(B191,구분자!$B:$C,2,FALSE))</f>
        <v/>
      </c>
      <c r="M191" t="s">
        <v>153</v>
      </c>
      <c r="N191" t="s">
        <v>5</v>
      </c>
      <c r="O191">
        <f>IF(IFERROR(VLOOKUP(N191,구분자!$B:$C,2,FALSE),)=0,"",VLOOKUP(N191,구분자!$B:$C,2,FALSE))</f>
        <v>5.625</v>
      </c>
    </row>
    <row r="192" spans="1:15">
      <c r="C192" t="str">
        <f>IF(IFERROR(VLOOKUP(B192,구분자!$B:$C,2,FALSE),)=0,"",VLOOKUP(B192,구분자!$B:$C,2,FALSE))</f>
        <v/>
      </c>
      <c r="M192" t="s">
        <v>95</v>
      </c>
      <c r="N192" t="s">
        <v>5</v>
      </c>
      <c r="O192">
        <f>IF(IFERROR(VLOOKUP(N192,구분자!$B:$C,2,FALSE),)=0,"",VLOOKUP(N192,구분자!$B:$C,2,FALSE))</f>
        <v>5.625</v>
      </c>
    </row>
    <row r="193" spans="3:15">
      <c r="C193" t="str">
        <f>IF(IFERROR(VLOOKUP(B193,구분자!$B:$C,2,FALSE),)=0,"",VLOOKUP(B193,구분자!$B:$C,2,FALSE))</f>
        <v/>
      </c>
      <c r="M193" t="s">
        <v>75</v>
      </c>
      <c r="N193" t="s">
        <v>7</v>
      </c>
      <c r="O193">
        <f>IF(IFERROR(VLOOKUP(N193,구분자!$B:$C,2,FALSE),)=0,"",VLOOKUP(N193,구분자!$B:$C,2,FALSE))</f>
        <v>11.25</v>
      </c>
    </row>
    <row r="194" spans="3:15">
      <c r="C194" t="str">
        <f>IF(IFERROR(VLOOKUP(B194,구분자!$B:$C,2,FALSE),)=0,"",VLOOKUP(B194,구분자!$B:$C,2,FALSE))</f>
        <v/>
      </c>
      <c r="M194" t="s">
        <v>152</v>
      </c>
      <c r="N194" t="s">
        <v>7</v>
      </c>
      <c r="O194">
        <f>IF(IFERROR(VLOOKUP(N194,구분자!$B:$C,2,FALSE),)=0,"",VLOOKUP(N194,구분자!$B:$C,2,FALSE))</f>
        <v>11.25</v>
      </c>
    </row>
    <row r="195" spans="3:15">
      <c r="C195" t="str">
        <f>IF(IFERROR(VLOOKUP(B195,구분자!$B:$C,2,FALSE),)=0,"",VLOOKUP(B195,구분자!$B:$C,2,FALSE))</f>
        <v/>
      </c>
      <c r="M195" t="s">
        <v>137</v>
      </c>
      <c r="N195" t="s">
        <v>7</v>
      </c>
      <c r="O195">
        <f>IF(IFERROR(VLOOKUP(N195,구분자!$B:$C,2,FALSE),)=0,"",VLOOKUP(N195,구분자!$B:$C,2,FALSE))</f>
        <v>11.25</v>
      </c>
    </row>
    <row r="196" spans="3:15">
      <c r="C196" t="str">
        <f>IF(IFERROR(VLOOKUP(B196,구분자!$B:$C,2,FALSE),)=0,"",VLOOKUP(B196,구분자!$B:$C,2,FALSE))</f>
        <v/>
      </c>
      <c r="M196" t="s">
        <v>153</v>
      </c>
      <c r="N196" t="s">
        <v>7</v>
      </c>
      <c r="O196">
        <f>IF(IFERROR(VLOOKUP(N196,구분자!$B:$C,2,FALSE),)=0,"",VLOOKUP(N196,구분자!$B:$C,2,FALSE))</f>
        <v>11.25</v>
      </c>
    </row>
    <row r="197" spans="3:15">
      <c r="C197" t="str">
        <f>IF(IFERROR(VLOOKUP(B197,구분자!$B:$C,2,FALSE),)=0,"",VLOOKUP(B197,구분자!$B:$C,2,FALSE))</f>
        <v/>
      </c>
      <c r="M197" t="s">
        <v>75</v>
      </c>
      <c r="N197" t="s">
        <v>9</v>
      </c>
      <c r="O197">
        <f>IF(IFERROR(VLOOKUP(N197,구분자!$B:$C,2,FALSE),)=0,"",VLOOKUP(N197,구분자!$B:$C,2,FALSE))</f>
        <v>22.5</v>
      </c>
    </row>
    <row r="198" spans="3:15">
      <c r="C198" t="str">
        <f>IF(IFERROR(VLOOKUP(B198,구분자!$B:$C,2,FALSE),)=0,"",VLOOKUP(B198,구분자!$B:$C,2,FALSE))</f>
        <v/>
      </c>
      <c r="M198" t="s">
        <v>153</v>
      </c>
      <c r="N198" t="s">
        <v>9</v>
      </c>
      <c r="O198">
        <f>IF(IFERROR(VLOOKUP(N198,구분자!$B:$C,2,FALSE),)=0,"",VLOOKUP(N198,구분자!$B:$C,2,FALSE))</f>
        <v>22.5</v>
      </c>
    </row>
    <row r="199" spans="3:15">
      <c r="C199" t="str">
        <f>IF(IFERROR(VLOOKUP(B199,구분자!$B:$C,2,FALSE),)=0,"",VLOOKUP(B199,구분자!$B:$C,2,FALSE))</f>
        <v/>
      </c>
      <c r="M199" t="s">
        <v>39</v>
      </c>
      <c r="N199" t="s">
        <v>5</v>
      </c>
      <c r="O199">
        <f>IF(IFERROR(VLOOKUP(N199,구분자!$B:$C,2,FALSE),)=0,"",VLOOKUP(N199,구분자!$B:$C,2,FALSE))</f>
        <v>5.625</v>
      </c>
    </row>
    <row r="200" spans="3:15">
      <c r="C200" t="str">
        <f>IF(IFERROR(VLOOKUP(B200,구분자!$B:$C,2,FALSE),)=0,"",VLOOKUP(B200,구분자!$B:$C,2,FALSE))</f>
        <v/>
      </c>
      <c r="M200" t="s">
        <v>202</v>
      </c>
      <c r="N200" t="s">
        <v>5</v>
      </c>
      <c r="O200">
        <f>IF(IFERROR(VLOOKUP(N200,구분자!$B:$C,2,FALSE),)=0,"",VLOOKUP(N200,구분자!$B:$C,2,FALSE))</f>
        <v>5.625</v>
      </c>
    </row>
    <row r="201" spans="3:15">
      <c r="C201" t="str">
        <f>IF(IFERROR(VLOOKUP(B201,구분자!$B:$C,2,FALSE),)=0,"",VLOOKUP(B201,구분자!$B:$C,2,FALSE))</f>
        <v/>
      </c>
      <c r="M201" t="s">
        <v>203</v>
      </c>
      <c r="N201" t="s">
        <v>5</v>
      </c>
      <c r="O201">
        <f>IF(IFERROR(VLOOKUP(N201,구분자!$B:$C,2,FALSE),)=0,"",VLOOKUP(N201,구분자!$B:$C,2,FALSE))</f>
        <v>5.625</v>
      </c>
    </row>
    <row r="202" spans="3:15">
      <c r="C202" t="str">
        <f>IF(IFERROR(VLOOKUP(B202,구분자!$B:$C,2,FALSE),)=0,"",VLOOKUP(B202,구분자!$B:$C,2,FALSE))</f>
        <v/>
      </c>
      <c r="M202" t="s">
        <v>93</v>
      </c>
      <c r="N202" t="s">
        <v>5</v>
      </c>
      <c r="O202">
        <f>IF(IFERROR(VLOOKUP(N202,구분자!$B:$C,2,FALSE),)=0,"",VLOOKUP(N202,구분자!$B:$C,2,FALSE))</f>
        <v>5.625</v>
      </c>
    </row>
    <row r="203" spans="3:15">
      <c r="C203" t="str">
        <f>IF(IFERROR(VLOOKUP(B203,구분자!$B:$C,2,FALSE),)=0,"",VLOOKUP(B203,구분자!$B:$C,2,FALSE))</f>
        <v/>
      </c>
      <c r="M203" t="s">
        <v>204</v>
      </c>
      <c r="N203" t="s">
        <v>5</v>
      </c>
      <c r="O203">
        <f>IF(IFERROR(VLOOKUP(N203,구분자!$B:$C,2,FALSE),)=0,"",VLOOKUP(N203,구분자!$B:$C,2,FALSE))</f>
        <v>5.625</v>
      </c>
    </row>
    <row r="204" spans="3:15">
      <c r="C204" t="str">
        <f>IF(IFERROR(VLOOKUP(B204,구분자!$B:$C,2,FALSE),)=0,"",VLOOKUP(B204,구분자!$B:$C,2,FALSE))</f>
        <v/>
      </c>
      <c r="M204" t="s">
        <v>205</v>
      </c>
      <c r="N204" t="s">
        <v>5</v>
      </c>
      <c r="O204">
        <f>IF(IFERROR(VLOOKUP(N204,구분자!$B:$C,2,FALSE),)=0,"",VLOOKUP(N204,구분자!$B:$C,2,FALSE))</f>
        <v>5.625</v>
      </c>
    </row>
    <row r="205" spans="3:15">
      <c r="C205" t="str">
        <f>IF(IFERROR(VLOOKUP(B205,구분자!$B:$C,2,FALSE),)=0,"",VLOOKUP(B205,구분자!$B:$C,2,FALSE))</f>
        <v/>
      </c>
      <c r="M205" t="s">
        <v>89</v>
      </c>
      <c r="N205" t="s">
        <v>5</v>
      </c>
      <c r="O205">
        <f>IF(IFERROR(VLOOKUP(N205,구분자!$B:$C,2,FALSE),)=0,"",VLOOKUP(N205,구분자!$B:$C,2,FALSE))</f>
        <v>5.625</v>
      </c>
    </row>
    <row r="206" spans="3:15">
      <c r="C206" t="str">
        <f>IF(IFERROR(VLOOKUP(B206,구분자!$B:$C,2,FALSE),)=0,"",VLOOKUP(B206,구분자!$B:$C,2,FALSE))</f>
        <v/>
      </c>
      <c r="M206" t="s">
        <v>206</v>
      </c>
      <c r="N206" t="s">
        <v>5</v>
      </c>
      <c r="O206">
        <f>IF(IFERROR(VLOOKUP(N206,구분자!$B:$C,2,FALSE),)=0,"",VLOOKUP(N206,구분자!$B:$C,2,FALSE))</f>
        <v>5.625</v>
      </c>
    </row>
    <row r="207" spans="3:15">
      <c r="C207" t="str">
        <f>IF(IFERROR(VLOOKUP(B207,구분자!$B:$C,2,FALSE),)=0,"",VLOOKUP(B207,구분자!$B:$C,2,FALSE))</f>
        <v/>
      </c>
      <c r="M207" t="s">
        <v>39</v>
      </c>
      <c r="N207" t="s">
        <v>7</v>
      </c>
      <c r="O207">
        <f>IF(IFERROR(VLOOKUP(N207,구분자!$B:$C,2,FALSE),)=0,"",VLOOKUP(N207,구분자!$B:$C,2,FALSE))</f>
        <v>11.25</v>
      </c>
    </row>
    <row r="208" spans="3:15">
      <c r="C208" t="str">
        <f>IF(IFERROR(VLOOKUP(B208,구분자!$B:$C,2,FALSE),)=0,"",VLOOKUP(B208,구분자!$B:$C,2,FALSE))</f>
        <v/>
      </c>
      <c r="M208" t="s">
        <v>93</v>
      </c>
      <c r="N208" t="s">
        <v>7</v>
      </c>
      <c r="O208">
        <f>IF(IFERROR(VLOOKUP(N208,구분자!$B:$C,2,FALSE),)=0,"",VLOOKUP(N208,구분자!$B:$C,2,FALSE))</f>
        <v>11.25</v>
      </c>
    </row>
    <row r="209" spans="3:15">
      <c r="C209" t="str">
        <f>IF(IFERROR(VLOOKUP(B209,구분자!$B:$C,2,FALSE),)=0,"",VLOOKUP(B209,구분자!$B:$C,2,FALSE))</f>
        <v/>
      </c>
      <c r="M209" t="s">
        <v>204</v>
      </c>
      <c r="N209" t="s">
        <v>7</v>
      </c>
      <c r="O209">
        <f>IF(IFERROR(VLOOKUP(N209,구분자!$B:$C,2,FALSE),)=0,"",VLOOKUP(N209,구분자!$B:$C,2,FALSE))</f>
        <v>11.25</v>
      </c>
    </row>
    <row r="210" spans="3:15">
      <c r="C210" t="str">
        <f>IF(IFERROR(VLOOKUP(B210,구분자!$B:$C,2,FALSE),)=0,"",VLOOKUP(B210,구분자!$B:$C,2,FALSE))</f>
        <v/>
      </c>
      <c r="M210" t="s">
        <v>89</v>
      </c>
      <c r="N210" t="s">
        <v>7</v>
      </c>
      <c r="O210">
        <f>IF(IFERROR(VLOOKUP(N210,구분자!$B:$C,2,FALSE),)=0,"",VLOOKUP(N210,구분자!$B:$C,2,FALSE))</f>
        <v>11.25</v>
      </c>
    </row>
    <row r="211" spans="3:15">
      <c r="C211" t="str">
        <f>IF(IFERROR(VLOOKUP(B211,구분자!$B:$C,2,FALSE),)=0,"",VLOOKUP(B211,구분자!$B:$C,2,FALSE))</f>
        <v/>
      </c>
      <c r="M211" t="s">
        <v>93</v>
      </c>
      <c r="N211" t="s">
        <v>9</v>
      </c>
      <c r="O211">
        <f>IF(IFERROR(VLOOKUP(N211,구분자!$B:$C,2,FALSE),)=0,"",VLOOKUP(N211,구분자!$B:$C,2,FALSE))</f>
        <v>22.5</v>
      </c>
    </row>
    <row r="212" spans="3:15">
      <c r="C212" t="str">
        <f>IF(IFERROR(VLOOKUP(B212,구분자!$B:$C,2,FALSE),)=0,"",VLOOKUP(B212,구분자!$B:$C,2,FALSE))</f>
        <v/>
      </c>
      <c r="M212" t="s">
        <v>89</v>
      </c>
      <c r="N212" t="s">
        <v>9</v>
      </c>
      <c r="O212">
        <f>IF(IFERROR(VLOOKUP(N212,구분자!$B:$C,2,FALSE),)=0,"",VLOOKUP(N212,구분자!$B:$C,2,FALSE))</f>
        <v>22.5</v>
      </c>
    </row>
    <row r="213" spans="3:15">
      <c r="C213" t="str">
        <f>IF(IFERROR(VLOOKUP(B213,구분자!$B:$C,2,FALSE),)=0,"",VLOOKUP(B213,구분자!$B:$C,2,FALSE))</f>
        <v/>
      </c>
      <c r="M213" t="s">
        <v>207</v>
      </c>
      <c r="N213" t="s">
        <v>5</v>
      </c>
      <c r="O213">
        <f>IF(IFERROR(VLOOKUP(N213,구분자!$B:$C,2,FALSE),)=0,"",VLOOKUP(N213,구분자!$B:$C,2,FALSE))</f>
        <v>5.625</v>
      </c>
    </row>
    <row r="214" spans="3:15">
      <c r="C214" t="str">
        <f>IF(IFERROR(VLOOKUP(B214,구분자!$B:$C,2,FALSE),)=0,"",VLOOKUP(B214,구분자!$B:$C,2,FALSE))</f>
        <v/>
      </c>
      <c r="M214" t="s">
        <v>208</v>
      </c>
      <c r="N214" t="s">
        <v>5</v>
      </c>
      <c r="O214">
        <f>IF(IFERROR(VLOOKUP(N214,구분자!$B:$C,2,FALSE),)=0,"",VLOOKUP(N214,구분자!$B:$C,2,FALSE))</f>
        <v>5.625</v>
      </c>
    </row>
    <row r="215" spans="3:15">
      <c r="C215" t="str">
        <f>IF(IFERROR(VLOOKUP(B215,구분자!$B:$C,2,FALSE),)=0,"",VLOOKUP(B215,구분자!$B:$C,2,FALSE))</f>
        <v/>
      </c>
      <c r="M215" t="s">
        <v>70</v>
      </c>
      <c r="N215" t="s">
        <v>5</v>
      </c>
      <c r="O215">
        <f>IF(IFERROR(VLOOKUP(N215,구분자!$B:$C,2,FALSE),)=0,"",VLOOKUP(N215,구분자!$B:$C,2,FALSE))</f>
        <v>5.625</v>
      </c>
    </row>
    <row r="216" spans="3:15">
      <c r="C216" t="str">
        <f>IF(IFERROR(VLOOKUP(B216,구분자!$B:$C,2,FALSE),)=0,"",VLOOKUP(B216,구분자!$B:$C,2,FALSE))</f>
        <v/>
      </c>
      <c r="M216" t="s">
        <v>209</v>
      </c>
      <c r="N216" t="s">
        <v>5</v>
      </c>
      <c r="O216">
        <f>IF(IFERROR(VLOOKUP(N216,구분자!$B:$C,2,FALSE),)=0,"",VLOOKUP(N216,구분자!$B:$C,2,FALSE))</f>
        <v>5.625</v>
      </c>
    </row>
    <row r="217" spans="3:15">
      <c r="C217" t="str">
        <f>IF(IFERROR(VLOOKUP(B217,구분자!$B:$C,2,FALSE),)=0,"",VLOOKUP(B217,구분자!$B:$C,2,FALSE))</f>
        <v/>
      </c>
      <c r="M217" t="s">
        <v>210</v>
      </c>
      <c r="N217" t="s">
        <v>5</v>
      </c>
      <c r="O217">
        <f>IF(IFERROR(VLOOKUP(N217,구분자!$B:$C,2,FALSE),)=0,"",VLOOKUP(N217,구분자!$B:$C,2,FALSE))</f>
        <v>5.625</v>
      </c>
    </row>
    <row r="218" spans="3:15">
      <c r="C218" t="str">
        <f>IF(IFERROR(VLOOKUP(B218,구분자!$B:$C,2,FALSE),)=0,"",VLOOKUP(B218,구분자!$B:$C,2,FALSE))</f>
        <v/>
      </c>
      <c r="M218" t="s">
        <v>178</v>
      </c>
      <c r="N218" t="s">
        <v>5</v>
      </c>
      <c r="O218">
        <f>IF(IFERROR(VLOOKUP(N218,구분자!$B:$C,2,FALSE),)=0,"",VLOOKUP(N218,구분자!$B:$C,2,FALSE))</f>
        <v>5.625</v>
      </c>
    </row>
    <row r="219" spans="3:15">
      <c r="C219" t="str">
        <f>IF(IFERROR(VLOOKUP(B219,구분자!$B:$C,2,FALSE),)=0,"",VLOOKUP(B219,구분자!$B:$C,2,FALSE))</f>
        <v/>
      </c>
      <c r="M219" t="s">
        <v>211</v>
      </c>
      <c r="N219" t="s">
        <v>5</v>
      </c>
      <c r="O219">
        <f>IF(IFERROR(VLOOKUP(N219,구분자!$B:$C,2,FALSE),)=0,"",VLOOKUP(N219,구분자!$B:$C,2,FALSE))</f>
        <v>5.625</v>
      </c>
    </row>
    <row r="220" spans="3:15">
      <c r="C220" t="str">
        <f>IF(IFERROR(VLOOKUP(B220,구분자!$B:$C,2,FALSE),)=0,"",VLOOKUP(B220,구분자!$B:$C,2,FALSE))</f>
        <v/>
      </c>
      <c r="M220" t="s">
        <v>212</v>
      </c>
      <c r="N220" t="s">
        <v>5</v>
      </c>
      <c r="O220">
        <f>IF(IFERROR(VLOOKUP(N220,구분자!$B:$C,2,FALSE),)=0,"",VLOOKUP(N220,구분자!$B:$C,2,FALSE))</f>
        <v>5.625</v>
      </c>
    </row>
    <row r="221" spans="3:15">
      <c r="C221" t="str">
        <f>IF(IFERROR(VLOOKUP(B221,구분자!$B:$C,2,FALSE),)=0,"",VLOOKUP(B221,구분자!$B:$C,2,FALSE))</f>
        <v/>
      </c>
      <c r="M221" t="s">
        <v>208</v>
      </c>
      <c r="N221" t="s">
        <v>7</v>
      </c>
      <c r="O221">
        <f>IF(IFERROR(VLOOKUP(N221,구분자!$B:$C,2,FALSE),)=0,"",VLOOKUP(N221,구분자!$B:$C,2,FALSE))</f>
        <v>11.25</v>
      </c>
    </row>
    <row r="222" spans="3:15">
      <c r="M222" t="s">
        <v>70</v>
      </c>
      <c r="N222" t="s">
        <v>7</v>
      </c>
      <c r="O222">
        <f>IF(IFERROR(VLOOKUP(N222,구분자!$B:$C,2,FALSE),)=0,"",VLOOKUP(N222,구분자!$B:$C,2,FALSE))</f>
        <v>11.25</v>
      </c>
    </row>
    <row r="223" spans="3:15">
      <c r="M223" t="s">
        <v>210</v>
      </c>
      <c r="N223" t="s">
        <v>7</v>
      </c>
      <c r="O223">
        <f>IF(IFERROR(VLOOKUP(N223,구분자!$B:$C,2,FALSE),)=0,"",VLOOKUP(N223,구분자!$B:$C,2,FALSE))</f>
        <v>11.25</v>
      </c>
    </row>
    <row r="224" spans="3:15">
      <c r="M224" t="s">
        <v>211</v>
      </c>
      <c r="N224" t="s">
        <v>7</v>
      </c>
      <c r="O224">
        <f>IF(IFERROR(VLOOKUP(N224,구분자!$B:$C,2,FALSE),)=0,"",VLOOKUP(N224,구분자!$B:$C,2,FALSE))</f>
        <v>11.25</v>
      </c>
    </row>
    <row r="225" spans="13:15">
      <c r="M225" t="s">
        <v>70</v>
      </c>
      <c r="N225" t="s">
        <v>9</v>
      </c>
      <c r="O225">
        <f>IF(IFERROR(VLOOKUP(N225,구분자!$B:$C,2,FALSE),)=0,"",VLOOKUP(N225,구분자!$B:$C,2,FALSE))</f>
        <v>22.5</v>
      </c>
    </row>
    <row r="226" spans="13:15">
      <c r="M226" t="s">
        <v>210</v>
      </c>
      <c r="N226" t="s">
        <v>9</v>
      </c>
      <c r="O226">
        <f>IF(IFERROR(VLOOKUP(N226,구분자!$B:$C,2,FALSE),)=0,"",VLOOKUP(N226,구분자!$B:$C,2,FALSE))</f>
        <v>22.5</v>
      </c>
    </row>
    <row r="227" spans="13:15">
      <c r="M227" t="s">
        <v>213</v>
      </c>
      <c r="N227" t="s">
        <v>5</v>
      </c>
      <c r="O227">
        <f>IF(IFERROR(VLOOKUP(N227,구분자!$B:$C,2,FALSE),)=0,"",VLOOKUP(N227,구분자!$B:$C,2,FALSE))</f>
        <v>5.625</v>
      </c>
    </row>
    <row r="228" spans="13:15">
      <c r="M228" t="s">
        <v>214</v>
      </c>
      <c r="N228" t="s">
        <v>5</v>
      </c>
      <c r="O228">
        <f>IF(IFERROR(VLOOKUP(N228,구분자!$B:$C,2,FALSE),)=0,"",VLOOKUP(N228,구분자!$B:$C,2,FALSE))</f>
        <v>5.625</v>
      </c>
    </row>
    <row r="229" spans="13:15">
      <c r="M229" t="s">
        <v>215</v>
      </c>
      <c r="N229" t="s">
        <v>5</v>
      </c>
      <c r="O229">
        <f>IF(IFERROR(VLOOKUP(N229,구분자!$B:$C,2,FALSE),)=0,"",VLOOKUP(N229,구분자!$B:$C,2,FALSE))</f>
        <v>5.625</v>
      </c>
    </row>
    <row r="230" spans="13:15">
      <c r="M230" t="s">
        <v>53</v>
      </c>
      <c r="N230" t="s">
        <v>5</v>
      </c>
      <c r="O230">
        <f>IF(IFERROR(VLOOKUP(N230,구분자!$B:$C,2,FALSE),)=0,"",VLOOKUP(N230,구분자!$B:$C,2,FALSE))</f>
        <v>5.625</v>
      </c>
    </row>
    <row r="231" spans="13:15">
      <c r="M231" t="s">
        <v>216</v>
      </c>
      <c r="N231" t="s">
        <v>5</v>
      </c>
      <c r="O231">
        <f>IF(IFERROR(VLOOKUP(N231,구분자!$B:$C,2,FALSE),)=0,"",VLOOKUP(N231,구분자!$B:$C,2,FALSE))</f>
        <v>5.625</v>
      </c>
    </row>
    <row r="232" spans="13:15">
      <c r="M232" t="s">
        <v>217</v>
      </c>
      <c r="N232" t="s">
        <v>5</v>
      </c>
      <c r="O232">
        <f>IF(IFERROR(VLOOKUP(N232,구분자!$B:$C,2,FALSE),)=0,"",VLOOKUP(N232,구분자!$B:$C,2,FALSE))</f>
        <v>5.625</v>
      </c>
    </row>
    <row r="233" spans="13:15">
      <c r="M233" t="s">
        <v>218</v>
      </c>
      <c r="N233" t="s">
        <v>5</v>
      </c>
      <c r="O233">
        <f>IF(IFERROR(VLOOKUP(N233,구분자!$B:$C,2,FALSE),)=0,"",VLOOKUP(N233,구분자!$B:$C,2,FALSE))</f>
        <v>5.625</v>
      </c>
    </row>
    <row r="234" spans="13:15">
      <c r="M234" t="s">
        <v>219</v>
      </c>
      <c r="N234" t="s">
        <v>5</v>
      </c>
      <c r="O234">
        <f>IF(IFERROR(VLOOKUP(N234,구분자!$B:$C,2,FALSE),)=0,"",VLOOKUP(N234,구분자!$B:$C,2,FALSE))</f>
        <v>5.625</v>
      </c>
    </row>
    <row r="235" spans="13:15">
      <c r="M235" t="s">
        <v>213</v>
      </c>
      <c r="N235" t="s">
        <v>7</v>
      </c>
      <c r="O235">
        <f>IF(IFERROR(VLOOKUP(N235,구분자!$B:$C,2,FALSE),)=0,"",VLOOKUP(N235,구분자!$B:$C,2,FALSE))</f>
        <v>11.25</v>
      </c>
    </row>
    <row r="236" spans="13:15">
      <c r="M236" t="s">
        <v>53</v>
      </c>
      <c r="N236" t="s">
        <v>7</v>
      </c>
      <c r="O236">
        <f>IF(IFERROR(VLOOKUP(N236,구분자!$B:$C,2,FALSE),)=0,"",VLOOKUP(N236,구분자!$B:$C,2,FALSE))</f>
        <v>11.25</v>
      </c>
    </row>
    <row r="237" spans="13:15">
      <c r="M237" t="s">
        <v>216</v>
      </c>
      <c r="N237" t="s">
        <v>7</v>
      </c>
      <c r="O237">
        <f>IF(IFERROR(VLOOKUP(N237,구분자!$B:$C,2,FALSE),)=0,"",VLOOKUP(N237,구분자!$B:$C,2,FALSE))</f>
        <v>11.25</v>
      </c>
    </row>
    <row r="238" spans="13:15">
      <c r="M238" t="s">
        <v>219</v>
      </c>
      <c r="N238" t="s">
        <v>7</v>
      </c>
      <c r="O238">
        <f>IF(IFERROR(VLOOKUP(N238,구분자!$B:$C,2,FALSE),)=0,"",VLOOKUP(N238,구분자!$B:$C,2,FALSE))</f>
        <v>11.25</v>
      </c>
    </row>
    <row r="239" spans="13:15">
      <c r="M239" t="s">
        <v>53</v>
      </c>
      <c r="N239" t="s">
        <v>9</v>
      </c>
      <c r="O239">
        <f>IF(IFERROR(VLOOKUP(N239,구분자!$B:$C,2,FALSE),)=0,"",VLOOKUP(N239,구분자!$B:$C,2,FALSE))</f>
        <v>22.5</v>
      </c>
    </row>
    <row r="240" spans="13:15">
      <c r="M240" t="s">
        <v>216</v>
      </c>
      <c r="N240" t="s">
        <v>9</v>
      </c>
      <c r="O240">
        <f>IF(IFERROR(VLOOKUP(N240,구분자!$B:$C,2,FALSE),)=0,"",VLOOKUP(N240,구분자!$B:$C,2,FALSE))</f>
        <v>22.5</v>
      </c>
    </row>
    <row r="241" spans="13:15">
      <c r="M241" t="s">
        <v>56</v>
      </c>
      <c r="N241" t="s">
        <v>5</v>
      </c>
      <c r="O241">
        <f>IF(IFERROR(VLOOKUP(N241,구분자!$B:$C,2,FALSE),)=0,"",VLOOKUP(N241,구분자!$B:$C,2,FALSE))</f>
        <v>5.625</v>
      </c>
    </row>
    <row r="242" spans="13:15">
      <c r="M242" t="s">
        <v>179</v>
      </c>
      <c r="N242" t="s">
        <v>5</v>
      </c>
      <c r="O242">
        <f>IF(IFERROR(VLOOKUP(N242,구분자!$B:$C,2,FALSE),)=0,"",VLOOKUP(N242,구분자!$B:$C,2,FALSE))</f>
        <v>5.625</v>
      </c>
    </row>
    <row r="243" spans="13:15">
      <c r="M243" t="s">
        <v>220</v>
      </c>
      <c r="N243" t="s">
        <v>5</v>
      </c>
      <c r="O243">
        <f>IF(IFERROR(VLOOKUP(N243,구분자!$B:$C,2,FALSE),)=0,"",VLOOKUP(N243,구분자!$B:$C,2,FALSE))</f>
        <v>5.625</v>
      </c>
    </row>
    <row r="244" spans="13:15">
      <c r="M244" t="s">
        <v>221</v>
      </c>
      <c r="N244" t="s">
        <v>5</v>
      </c>
      <c r="O244">
        <f>IF(IFERROR(VLOOKUP(N244,구분자!$B:$C,2,FALSE),)=0,"",VLOOKUP(N244,구분자!$B:$C,2,FALSE))</f>
        <v>5.625</v>
      </c>
    </row>
    <row r="245" spans="13:15">
      <c r="M245" t="s">
        <v>222</v>
      </c>
      <c r="N245" t="s">
        <v>5</v>
      </c>
      <c r="O245">
        <f>IF(IFERROR(VLOOKUP(N245,구분자!$B:$C,2,FALSE),)=0,"",VLOOKUP(N245,구분자!$B:$C,2,FALSE))</f>
        <v>5.625</v>
      </c>
    </row>
    <row r="246" spans="13:15">
      <c r="M246" t="s">
        <v>71</v>
      </c>
      <c r="N246" t="s">
        <v>5</v>
      </c>
      <c r="O246">
        <f>IF(IFERROR(VLOOKUP(N246,구분자!$B:$C,2,FALSE),)=0,"",VLOOKUP(N246,구분자!$B:$C,2,FALSE))</f>
        <v>5.625</v>
      </c>
    </row>
    <row r="247" spans="13:15">
      <c r="M247" t="s">
        <v>223</v>
      </c>
      <c r="N247" t="s">
        <v>5</v>
      </c>
      <c r="O247">
        <f>IF(IFERROR(VLOOKUP(N247,구분자!$B:$C,2,FALSE),)=0,"",VLOOKUP(N247,구분자!$B:$C,2,FALSE))</f>
        <v>5.625</v>
      </c>
    </row>
    <row r="248" spans="13:15">
      <c r="M248" t="s">
        <v>224</v>
      </c>
      <c r="N248" t="s">
        <v>5</v>
      </c>
      <c r="O248">
        <f>IF(IFERROR(VLOOKUP(N248,구분자!$B:$C,2,FALSE),)=0,"",VLOOKUP(N248,구분자!$B:$C,2,FALSE))</f>
        <v>5.625</v>
      </c>
    </row>
    <row r="249" spans="13:15">
      <c r="M249" t="s">
        <v>56</v>
      </c>
      <c r="N249" t="s">
        <v>7</v>
      </c>
      <c r="O249">
        <f>IF(IFERROR(VLOOKUP(N249,구분자!$B:$C,2,FALSE),)=0,"",VLOOKUP(N249,구분자!$B:$C,2,FALSE))</f>
        <v>11.25</v>
      </c>
    </row>
    <row r="250" spans="13:15">
      <c r="M250" t="s">
        <v>221</v>
      </c>
      <c r="N250" t="s">
        <v>7</v>
      </c>
      <c r="O250">
        <f>IF(IFERROR(VLOOKUP(N250,구분자!$B:$C,2,FALSE),)=0,"",VLOOKUP(N250,구분자!$B:$C,2,FALSE))</f>
        <v>11.25</v>
      </c>
    </row>
    <row r="251" spans="13:15">
      <c r="M251" t="s">
        <v>71</v>
      </c>
      <c r="N251" t="s">
        <v>7</v>
      </c>
      <c r="O251">
        <f>IF(IFERROR(VLOOKUP(N251,구분자!$B:$C,2,FALSE),)=0,"",VLOOKUP(N251,구분자!$B:$C,2,FALSE))</f>
        <v>11.25</v>
      </c>
    </row>
    <row r="252" spans="13:15">
      <c r="M252" t="s">
        <v>223</v>
      </c>
      <c r="N252" t="s">
        <v>7</v>
      </c>
      <c r="O252">
        <f>IF(IFERROR(VLOOKUP(N252,구분자!$B:$C,2,FALSE),)=0,"",VLOOKUP(N252,구분자!$B:$C,2,FALSE))</f>
        <v>11.25</v>
      </c>
    </row>
    <row r="253" spans="13:15">
      <c r="M253" t="s">
        <v>56</v>
      </c>
      <c r="N253" t="s">
        <v>9</v>
      </c>
      <c r="O253">
        <f>IF(IFERROR(VLOOKUP(N253,구분자!$B:$C,2,FALSE),)=0,"",VLOOKUP(N253,구분자!$B:$C,2,FALSE))</f>
        <v>22.5</v>
      </c>
    </row>
    <row r="254" spans="13:15">
      <c r="M254" t="s">
        <v>223</v>
      </c>
      <c r="N254" t="s">
        <v>9</v>
      </c>
      <c r="O254">
        <f>IF(IFERROR(VLOOKUP(N254,구분자!$B:$C,2,FALSE),)=0,"",VLOOKUP(N254,구분자!$B:$C,2,FALSE))</f>
        <v>22.5</v>
      </c>
    </row>
    <row r="255" spans="13:15">
      <c r="M255" t="s">
        <v>225</v>
      </c>
      <c r="N255" t="s">
        <v>5</v>
      </c>
      <c r="O255">
        <f>IF(IFERROR(VLOOKUP(N255,구분자!$B:$C,2,FALSE),)=0,"",VLOOKUP(N255,구분자!$B:$C,2,FALSE))</f>
        <v>5.625</v>
      </c>
    </row>
    <row r="256" spans="13:15">
      <c r="M256" t="s">
        <v>226</v>
      </c>
      <c r="N256" t="s">
        <v>5</v>
      </c>
      <c r="O256">
        <f>IF(IFERROR(VLOOKUP(N256,구분자!$B:$C,2,FALSE),)=0,"",VLOOKUP(N256,구분자!$B:$C,2,FALSE))</f>
        <v>5.625</v>
      </c>
    </row>
    <row r="257" spans="13:15">
      <c r="M257" t="s">
        <v>113</v>
      </c>
      <c r="N257" t="s">
        <v>5</v>
      </c>
      <c r="O257">
        <f>IF(IFERROR(VLOOKUP(N257,구분자!$B:$C,2,FALSE),)=0,"",VLOOKUP(N257,구분자!$B:$C,2,FALSE))</f>
        <v>5.625</v>
      </c>
    </row>
    <row r="258" spans="13:15">
      <c r="M258" t="s">
        <v>227</v>
      </c>
      <c r="N258" t="s">
        <v>5</v>
      </c>
      <c r="O258">
        <f>IF(IFERROR(VLOOKUP(N258,구분자!$B:$C,2,FALSE),)=0,"",VLOOKUP(N258,구분자!$B:$C,2,FALSE))</f>
        <v>5.625</v>
      </c>
    </row>
    <row r="259" spans="13:15">
      <c r="M259" t="s">
        <v>228</v>
      </c>
      <c r="N259" t="s">
        <v>5</v>
      </c>
      <c r="O259">
        <f>IF(IFERROR(VLOOKUP(N259,구분자!$B:$C,2,FALSE),)=0,"",VLOOKUP(N259,구분자!$B:$C,2,FALSE))</f>
        <v>5.625</v>
      </c>
    </row>
    <row r="260" spans="13:15">
      <c r="M260" t="s">
        <v>229</v>
      </c>
      <c r="N260" t="s">
        <v>5</v>
      </c>
      <c r="O260">
        <f>IF(IFERROR(VLOOKUP(N260,구분자!$B:$C,2,FALSE),)=0,"",VLOOKUP(N260,구분자!$B:$C,2,FALSE))</f>
        <v>5.625</v>
      </c>
    </row>
    <row r="261" spans="13:15">
      <c r="M261" t="s">
        <v>60</v>
      </c>
      <c r="N261" t="s">
        <v>5</v>
      </c>
      <c r="O261">
        <f>IF(IFERROR(VLOOKUP(N261,구분자!$B:$C,2,FALSE),)=0,"",VLOOKUP(N261,구분자!$B:$C,2,FALSE))</f>
        <v>5.625</v>
      </c>
    </row>
    <row r="262" spans="13:15">
      <c r="M262" t="s">
        <v>230</v>
      </c>
      <c r="N262" t="s">
        <v>5</v>
      </c>
      <c r="O262">
        <f>IF(IFERROR(VLOOKUP(N262,구분자!$B:$C,2,FALSE),)=0,"",VLOOKUP(N262,구분자!$B:$C,2,FALSE))</f>
        <v>5.625</v>
      </c>
    </row>
    <row r="263" spans="13:15">
      <c r="M263" t="s">
        <v>225</v>
      </c>
      <c r="N263" t="s">
        <v>7</v>
      </c>
      <c r="O263">
        <f>IF(IFERROR(VLOOKUP(N263,구분자!$B:$C,2,FALSE),)=0,"",VLOOKUP(N263,구분자!$B:$C,2,FALSE))</f>
        <v>11.25</v>
      </c>
    </row>
    <row r="264" spans="13:15">
      <c r="M264" t="s">
        <v>113</v>
      </c>
      <c r="N264" t="s">
        <v>7</v>
      </c>
      <c r="O264">
        <f>IF(IFERROR(VLOOKUP(N264,구분자!$B:$C,2,FALSE),)=0,"",VLOOKUP(N264,구분자!$B:$C,2,FALSE))</f>
        <v>11.25</v>
      </c>
    </row>
    <row r="265" spans="13:15">
      <c r="M265" t="s">
        <v>229</v>
      </c>
      <c r="N265" t="s">
        <v>7</v>
      </c>
      <c r="O265">
        <f>IF(IFERROR(VLOOKUP(N265,구분자!$B:$C,2,FALSE),)=0,"",VLOOKUP(N265,구분자!$B:$C,2,FALSE))</f>
        <v>11.25</v>
      </c>
    </row>
    <row r="266" spans="13:15">
      <c r="M266" t="s">
        <v>60</v>
      </c>
      <c r="N266" t="s">
        <v>7</v>
      </c>
      <c r="O266">
        <f>IF(IFERROR(VLOOKUP(N266,구분자!$B:$C,2,FALSE),)=0,"",VLOOKUP(N266,구분자!$B:$C,2,FALSE))</f>
        <v>11.25</v>
      </c>
    </row>
    <row r="267" spans="13:15">
      <c r="M267" t="s">
        <v>113</v>
      </c>
      <c r="N267" t="s">
        <v>9</v>
      </c>
      <c r="O267">
        <f>IF(IFERROR(VLOOKUP(N267,구분자!$B:$C,2,FALSE),)=0,"",VLOOKUP(N267,구분자!$B:$C,2,FALSE))</f>
        <v>22.5</v>
      </c>
    </row>
    <row r="268" spans="13:15">
      <c r="M268" t="s">
        <v>60</v>
      </c>
      <c r="N268" t="s">
        <v>9</v>
      </c>
      <c r="O268">
        <f>IF(IFERROR(VLOOKUP(N268,구분자!$B:$C,2,FALSE),)=0,"",VLOOKUP(N268,구분자!$B:$C,2,FALSE))</f>
        <v>22.5</v>
      </c>
    </row>
    <row r="269" spans="13:15">
      <c r="M269" t="s">
        <v>72</v>
      </c>
      <c r="N269" t="s">
        <v>5</v>
      </c>
      <c r="O269">
        <f>IF(IFERROR(VLOOKUP(N269,구분자!$B:$C,2,FALSE),)=0,"",VLOOKUP(N269,구분자!$B:$C,2,FALSE))</f>
        <v>5.625</v>
      </c>
    </row>
    <row r="270" spans="13:15">
      <c r="M270" t="s">
        <v>145</v>
      </c>
      <c r="N270" t="s">
        <v>5</v>
      </c>
      <c r="O270">
        <f>IF(IFERROR(VLOOKUP(N270,구분자!$B:$C,2,FALSE),)=0,"",VLOOKUP(N270,구분자!$B:$C,2,FALSE))</f>
        <v>5.625</v>
      </c>
    </row>
    <row r="271" spans="13:15">
      <c r="M271" t="s">
        <v>231</v>
      </c>
      <c r="N271" t="s">
        <v>5</v>
      </c>
      <c r="O271">
        <f>IF(IFERROR(VLOOKUP(N271,구분자!$B:$C,2,FALSE),)=0,"",VLOOKUP(N271,구분자!$B:$C,2,FALSE))</f>
        <v>5.625</v>
      </c>
    </row>
    <row r="272" spans="13:15">
      <c r="M272" t="s">
        <v>194</v>
      </c>
      <c r="N272" t="s">
        <v>5</v>
      </c>
      <c r="O272">
        <f>IF(IFERROR(VLOOKUP(N272,구분자!$B:$C,2,FALSE),)=0,"",VLOOKUP(N272,구분자!$B:$C,2,FALSE))</f>
        <v>5.625</v>
      </c>
    </row>
    <row r="273" spans="13:15">
      <c r="M273" t="s">
        <v>232</v>
      </c>
      <c r="N273" t="s">
        <v>5</v>
      </c>
      <c r="O273">
        <f>IF(IFERROR(VLOOKUP(N273,구분자!$B:$C,2,FALSE),)=0,"",VLOOKUP(N273,구분자!$B:$C,2,FALSE))</f>
        <v>5.625</v>
      </c>
    </row>
    <row r="274" spans="13:15">
      <c r="M274" t="s">
        <v>233</v>
      </c>
      <c r="N274" t="s">
        <v>5</v>
      </c>
      <c r="O274">
        <f>IF(IFERROR(VLOOKUP(N274,구분자!$B:$C,2,FALSE),)=0,"",VLOOKUP(N274,구분자!$B:$C,2,FALSE))</f>
        <v>5.625</v>
      </c>
    </row>
    <row r="275" spans="13:15">
      <c r="M275" t="s">
        <v>234</v>
      </c>
      <c r="N275" t="s">
        <v>5</v>
      </c>
      <c r="O275">
        <f>IF(IFERROR(VLOOKUP(N275,구분자!$B:$C,2,FALSE),)=0,"",VLOOKUP(N275,구분자!$B:$C,2,FALSE))</f>
        <v>5.625</v>
      </c>
    </row>
    <row r="276" spans="13:15">
      <c r="M276" t="s">
        <v>235</v>
      </c>
      <c r="N276" t="s">
        <v>5</v>
      </c>
      <c r="O276">
        <f>IF(IFERROR(VLOOKUP(N276,구분자!$B:$C,2,FALSE),)=0,"",VLOOKUP(N276,구분자!$B:$C,2,FALSE))</f>
        <v>5.625</v>
      </c>
    </row>
    <row r="277" spans="13:15">
      <c r="M277" t="s">
        <v>72</v>
      </c>
      <c r="N277" t="s">
        <v>7</v>
      </c>
      <c r="O277">
        <f>IF(IFERROR(VLOOKUP(N277,구분자!$B:$C,2,FALSE),)=0,"",VLOOKUP(N277,구분자!$B:$C,2,FALSE))</f>
        <v>11.25</v>
      </c>
    </row>
    <row r="278" spans="13:15">
      <c r="M278" t="s">
        <v>194</v>
      </c>
      <c r="N278" t="s">
        <v>7</v>
      </c>
      <c r="O278">
        <f>IF(IFERROR(VLOOKUP(N278,구분자!$B:$C,2,FALSE),)=0,"",VLOOKUP(N278,구분자!$B:$C,2,FALSE))</f>
        <v>11.25</v>
      </c>
    </row>
    <row r="279" spans="13:15">
      <c r="M279" t="s">
        <v>233</v>
      </c>
      <c r="N279" t="s">
        <v>7</v>
      </c>
      <c r="O279">
        <f>IF(IFERROR(VLOOKUP(N279,구분자!$B:$C,2,FALSE),)=0,"",VLOOKUP(N279,구분자!$B:$C,2,FALSE))</f>
        <v>11.25</v>
      </c>
    </row>
    <row r="280" spans="13:15">
      <c r="M280" t="s">
        <v>235</v>
      </c>
      <c r="N280" t="s">
        <v>7</v>
      </c>
      <c r="O280">
        <f>IF(IFERROR(VLOOKUP(N280,구분자!$B:$C,2,FALSE),)=0,"",VLOOKUP(N280,구분자!$B:$C,2,FALSE))</f>
        <v>11.25</v>
      </c>
    </row>
    <row r="281" spans="13:15">
      <c r="M281" t="s">
        <v>72</v>
      </c>
      <c r="N281" t="s">
        <v>9</v>
      </c>
      <c r="O281">
        <f>IF(IFERROR(VLOOKUP(N281,구분자!$B:$C,2,FALSE),)=0,"",VLOOKUP(N281,구분자!$B:$C,2,FALSE))</f>
        <v>22.5</v>
      </c>
    </row>
    <row r="282" spans="13:15">
      <c r="M282" t="s">
        <v>233</v>
      </c>
      <c r="N282" t="s">
        <v>9</v>
      </c>
      <c r="O282">
        <f>IF(IFERROR(VLOOKUP(N282,구분자!$B:$C,2,FALSE),)=0,"",VLOOKUP(N282,구분자!$B:$C,2,FALSE))</f>
        <v>22.5</v>
      </c>
    </row>
    <row r="283" spans="13:15">
      <c r="M283" t="s">
        <v>236</v>
      </c>
      <c r="N283" t="s">
        <v>5</v>
      </c>
      <c r="O283">
        <f>IF(IFERROR(VLOOKUP(N283,구분자!$B:$C,2,FALSE),)=0,"",VLOOKUP(N283,구분자!$B:$C,2,FALSE))</f>
        <v>5.625</v>
      </c>
    </row>
    <row r="284" spans="13:15">
      <c r="M284" t="s">
        <v>237</v>
      </c>
      <c r="N284" t="s">
        <v>5</v>
      </c>
      <c r="O284">
        <f>IF(IFERROR(VLOOKUP(N284,구분자!$B:$C,2,FALSE),)=0,"",VLOOKUP(N284,구분자!$B:$C,2,FALSE))</f>
        <v>5.625</v>
      </c>
    </row>
    <row r="285" spans="13:15">
      <c r="M285" t="s">
        <v>77</v>
      </c>
      <c r="N285" t="s">
        <v>5</v>
      </c>
      <c r="O285">
        <f>IF(IFERROR(VLOOKUP(N285,구분자!$B:$C,2,FALSE),)=0,"",VLOOKUP(N285,구분자!$B:$C,2,FALSE))</f>
        <v>5.625</v>
      </c>
    </row>
    <row r="286" spans="13:15">
      <c r="M286" t="s">
        <v>238</v>
      </c>
      <c r="N286" t="s">
        <v>5</v>
      </c>
      <c r="O286">
        <f>IF(IFERROR(VLOOKUP(N286,구분자!$B:$C,2,FALSE),)=0,"",VLOOKUP(N286,구분자!$B:$C,2,FALSE))</f>
        <v>5.625</v>
      </c>
    </row>
    <row r="287" spans="13:15">
      <c r="M287" t="s">
        <v>239</v>
      </c>
      <c r="N287" t="s">
        <v>5</v>
      </c>
      <c r="O287">
        <f>IF(IFERROR(VLOOKUP(N287,구분자!$B:$C,2,FALSE),)=0,"",VLOOKUP(N287,구분자!$B:$C,2,FALSE))</f>
        <v>5.625</v>
      </c>
    </row>
    <row r="288" spans="13:15">
      <c r="M288" t="s">
        <v>67</v>
      </c>
      <c r="N288" t="s">
        <v>5</v>
      </c>
      <c r="O288">
        <f>IF(IFERROR(VLOOKUP(N288,구분자!$B:$C,2,FALSE),)=0,"",VLOOKUP(N288,구분자!$B:$C,2,FALSE))</f>
        <v>5.625</v>
      </c>
    </row>
    <row r="289" spans="13:15">
      <c r="M289" t="s">
        <v>240</v>
      </c>
      <c r="N289" t="s">
        <v>5</v>
      </c>
      <c r="O289">
        <f>IF(IFERROR(VLOOKUP(N289,구분자!$B:$C,2,FALSE),)=0,"",VLOOKUP(N289,구분자!$B:$C,2,FALSE))</f>
        <v>5.625</v>
      </c>
    </row>
    <row r="290" spans="13:15">
      <c r="M290" t="s">
        <v>236</v>
      </c>
      <c r="N290" t="s">
        <v>7</v>
      </c>
      <c r="O290">
        <f>IF(IFERROR(VLOOKUP(N290,구분자!$B:$C,2,FALSE),)=0,"",VLOOKUP(N290,구분자!$B:$C,2,FALSE))</f>
        <v>11.25</v>
      </c>
    </row>
    <row r="291" spans="13:15">
      <c r="M291" t="s">
        <v>77</v>
      </c>
      <c r="N291" t="s">
        <v>7</v>
      </c>
      <c r="O291">
        <f>IF(IFERROR(VLOOKUP(N291,구분자!$B:$C,2,FALSE),)=0,"",VLOOKUP(N291,구분자!$B:$C,2,FALSE))</f>
        <v>11.25</v>
      </c>
    </row>
    <row r="292" spans="13:15">
      <c r="M292" t="s">
        <v>67</v>
      </c>
      <c r="N292" t="s">
        <v>7</v>
      </c>
      <c r="O292">
        <f>IF(IFERROR(VLOOKUP(N292,구분자!$B:$C,2,FALSE),)=0,"",VLOOKUP(N292,구분자!$B:$C,2,FALSE))</f>
        <v>11.25</v>
      </c>
    </row>
    <row r="293" spans="13:15">
      <c r="M293" t="s">
        <v>77</v>
      </c>
      <c r="N293" t="s">
        <v>9</v>
      </c>
      <c r="O293">
        <f>IF(IFERROR(VLOOKUP(N293,구분자!$B:$C,2,FALSE),)=0,"",VLOOKUP(N293,구분자!$B:$C,2,FALSE))</f>
        <v>22.5</v>
      </c>
    </row>
    <row r="294" spans="13:15">
      <c r="M294" t="s">
        <v>67</v>
      </c>
      <c r="N294" t="s">
        <v>9</v>
      </c>
      <c r="O294">
        <f>IF(IFERROR(VLOOKUP(N294,구분자!$B:$C,2,FALSE),)=0,"",VLOOKUP(N294,구분자!$B:$C,2,FALSE))</f>
        <v>22.5</v>
      </c>
    </row>
    <row r="295" spans="13:15">
      <c r="M295" t="s">
        <v>58</v>
      </c>
      <c r="N295" t="s">
        <v>5</v>
      </c>
      <c r="O295">
        <f>IF(IFERROR(VLOOKUP(N295,구분자!$B:$C,2,FALSE),)=0,"",VLOOKUP(N295,구분자!$B:$C,2,FALSE))</f>
        <v>5.625</v>
      </c>
    </row>
    <row r="296" spans="13:15">
      <c r="M296" t="s">
        <v>241</v>
      </c>
      <c r="N296" t="s">
        <v>5</v>
      </c>
      <c r="O296">
        <f>IF(IFERROR(VLOOKUP(N296,구분자!$B:$C,2,FALSE),)=0,"",VLOOKUP(N296,구분자!$B:$C,2,FALSE))</f>
        <v>5.625</v>
      </c>
    </row>
    <row r="297" spans="13:15">
      <c r="M297" t="s">
        <v>242</v>
      </c>
      <c r="N297" t="s">
        <v>5</v>
      </c>
      <c r="O297">
        <f>IF(IFERROR(VLOOKUP(N297,구분자!$B:$C,2,FALSE),)=0,"",VLOOKUP(N297,구분자!$B:$C,2,FALSE))</f>
        <v>5.625</v>
      </c>
    </row>
    <row r="298" spans="13:15">
      <c r="M298" t="s">
        <v>243</v>
      </c>
      <c r="N298" t="s">
        <v>5</v>
      </c>
      <c r="O298">
        <f>IF(IFERROR(VLOOKUP(N298,구분자!$B:$C,2,FALSE),)=0,"",VLOOKUP(N298,구분자!$B:$C,2,FALSE))</f>
        <v>5.625</v>
      </c>
    </row>
    <row r="299" spans="13:15">
      <c r="M299" t="s">
        <v>244</v>
      </c>
      <c r="N299" t="s">
        <v>5</v>
      </c>
      <c r="O299">
        <f>IF(IFERROR(VLOOKUP(N299,구분자!$B:$C,2,FALSE),)=0,"",VLOOKUP(N299,구분자!$B:$C,2,FALSE))</f>
        <v>5.625</v>
      </c>
    </row>
    <row r="300" spans="13:15">
      <c r="M300" t="s">
        <v>123</v>
      </c>
      <c r="N300" t="s">
        <v>5</v>
      </c>
      <c r="O300">
        <f>IF(IFERROR(VLOOKUP(N300,구분자!$B:$C,2,FALSE),)=0,"",VLOOKUP(N300,구분자!$B:$C,2,FALSE))</f>
        <v>5.625</v>
      </c>
    </row>
    <row r="301" spans="13:15">
      <c r="M301" t="s">
        <v>245</v>
      </c>
      <c r="N301" t="s">
        <v>5</v>
      </c>
      <c r="O301">
        <f>IF(IFERROR(VLOOKUP(N301,구분자!$B:$C,2,FALSE),)=0,"",VLOOKUP(N301,구분자!$B:$C,2,FALSE))</f>
        <v>5.625</v>
      </c>
    </row>
    <row r="302" spans="13:15">
      <c r="M302" t="s">
        <v>246</v>
      </c>
      <c r="N302" t="s">
        <v>5</v>
      </c>
      <c r="O302">
        <f>IF(IFERROR(VLOOKUP(N302,구분자!$B:$C,2,FALSE),)=0,"",VLOOKUP(N302,구분자!$B:$C,2,FALSE))</f>
        <v>5.625</v>
      </c>
    </row>
    <row r="303" spans="13:15">
      <c r="M303" t="s">
        <v>58</v>
      </c>
      <c r="N303" t="s">
        <v>7</v>
      </c>
      <c r="O303">
        <f>IF(IFERROR(VLOOKUP(N303,구분자!$B:$C,2,FALSE),)=0,"",VLOOKUP(N303,구분자!$B:$C,2,FALSE))</f>
        <v>11.25</v>
      </c>
    </row>
    <row r="304" spans="13:15">
      <c r="M304" t="s">
        <v>241</v>
      </c>
      <c r="N304" t="s">
        <v>7</v>
      </c>
      <c r="O304">
        <f>IF(IFERROR(VLOOKUP(N304,구분자!$B:$C,2,FALSE),)=0,"",VLOOKUP(N304,구분자!$B:$C,2,FALSE))</f>
        <v>11.25</v>
      </c>
    </row>
    <row r="305" spans="13:15">
      <c r="M305" t="s">
        <v>242</v>
      </c>
      <c r="N305" t="s">
        <v>7</v>
      </c>
      <c r="O305">
        <f>IF(IFERROR(VLOOKUP(N305,구분자!$B:$C,2,FALSE),)=0,"",VLOOKUP(N305,구분자!$B:$C,2,FALSE))</f>
        <v>11.25</v>
      </c>
    </row>
    <row r="306" spans="13:15">
      <c r="M306" t="s">
        <v>243</v>
      </c>
      <c r="N306" t="s">
        <v>7</v>
      </c>
      <c r="O306">
        <f>IF(IFERROR(VLOOKUP(N306,구분자!$B:$C,2,FALSE),)=0,"",VLOOKUP(N306,구분자!$B:$C,2,FALSE))</f>
        <v>11.25</v>
      </c>
    </row>
    <row r="307" spans="13:15">
      <c r="M307" t="s">
        <v>58</v>
      </c>
      <c r="N307" t="s">
        <v>9</v>
      </c>
      <c r="O307">
        <f>IF(IFERROR(VLOOKUP(N307,구분자!$B:$C,2,FALSE),)=0,"",VLOOKUP(N307,구분자!$B:$C,2,FALSE))</f>
        <v>22.5</v>
      </c>
    </row>
    <row r="308" spans="13:15">
      <c r="M308" t="s">
        <v>241</v>
      </c>
      <c r="N308" t="s">
        <v>9</v>
      </c>
      <c r="O308">
        <f>IF(IFERROR(VLOOKUP(N308,구분자!$B:$C,2,FALSE),)=0,"",VLOOKUP(N308,구분자!$B:$C,2,FALSE))</f>
        <v>22.5</v>
      </c>
    </row>
    <row r="309" spans="13:15">
      <c r="M309" t="s">
        <v>61</v>
      </c>
      <c r="N309" t="s">
        <v>5</v>
      </c>
      <c r="O309">
        <f>IF(IFERROR(VLOOKUP(N309,구분자!$B:$C,2,FALSE),)=0,"",VLOOKUP(N309,구분자!$B:$C,2,FALSE))</f>
        <v>5.625</v>
      </c>
    </row>
    <row r="310" spans="13:15">
      <c r="M310" t="s">
        <v>247</v>
      </c>
      <c r="N310" t="s">
        <v>5</v>
      </c>
      <c r="O310">
        <f>IF(IFERROR(VLOOKUP(N310,구분자!$B:$C,2,FALSE),)=0,"",VLOOKUP(N310,구분자!$B:$C,2,FALSE))</f>
        <v>5.625</v>
      </c>
    </row>
    <row r="311" spans="13:15">
      <c r="M311" t="s">
        <v>148</v>
      </c>
      <c r="N311" t="s">
        <v>5</v>
      </c>
      <c r="O311">
        <f>IF(IFERROR(VLOOKUP(N311,구분자!$B:$C,2,FALSE),)=0,"",VLOOKUP(N311,구분자!$B:$C,2,FALSE))</f>
        <v>5.625</v>
      </c>
    </row>
    <row r="312" spans="13:15">
      <c r="M312" t="s">
        <v>248</v>
      </c>
      <c r="N312" t="s">
        <v>5</v>
      </c>
      <c r="O312">
        <f>IF(IFERROR(VLOOKUP(N312,구분자!$B:$C,2,FALSE),)=0,"",VLOOKUP(N312,구분자!$B:$C,2,FALSE))</f>
        <v>5.625</v>
      </c>
    </row>
    <row r="313" spans="13:15">
      <c r="M313" t="s">
        <v>157</v>
      </c>
      <c r="N313" t="s">
        <v>5</v>
      </c>
      <c r="O313">
        <f>IF(IFERROR(VLOOKUP(N313,구분자!$B:$C,2,FALSE),)=0,"",VLOOKUP(N313,구분자!$B:$C,2,FALSE))</f>
        <v>5.625</v>
      </c>
    </row>
    <row r="314" spans="13:15">
      <c r="M314" t="s">
        <v>249</v>
      </c>
      <c r="N314" t="s">
        <v>5</v>
      </c>
      <c r="O314">
        <f>IF(IFERROR(VLOOKUP(N314,구분자!$B:$C,2,FALSE),)=0,"",VLOOKUP(N314,구분자!$B:$C,2,FALSE))</f>
        <v>5.625</v>
      </c>
    </row>
    <row r="315" spans="13:15">
      <c r="M315" t="s">
        <v>181</v>
      </c>
      <c r="N315" t="s">
        <v>5</v>
      </c>
      <c r="O315">
        <f>IF(IFERROR(VLOOKUP(N315,구분자!$B:$C,2,FALSE),)=0,"",VLOOKUP(N315,구분자!$B:$C,2,FALSE))</f>
        <v>5.625</v>
      </c>
    </row>
    <row r="316" spans="13:15">
      <c r="M316" t="s">
        <v>169</v>
      </c>
      <c r="N316" t="s">
        <v>5</v>
      </c>
      <c r="O316">
        <f>IF(IFERROR(VLOOKUP(N316,구분자!$B:$C,2,FALSE),)=0,"",VLOOKUP(N316,구분자!$B:$C,2,FALSE))</f>
        <v>5.625</v>
      </c>
    </row>
    <row r="317" spans="13:15">
      <c r="M317" t="s">
        <v>61</v>
      </c>
      <c r="N317" t="s">
        <v>7</v>
      </c>
      <c r="O317">
        <f>IF(IFERROR(VLOOKUP(N317,구분자!$B:$C,2,FALSE),)=0,"",VLOOKUP(N317,구분자!$B:$C,2,FALSE))</f>
        <v>11.25</v>
      </c>
    </row>
    <row r="318" spans="13:15">
      <c r="M318" t="s">
        <v>148</v>
      </c>
      <c r="N318" t="s">
        <v>7</v>
      </c>
      <c r="O318">
        <f>IF(IFERROR(VLOOKUP(N318,구분자!$B:$C,2,FALSE),)=0,"",VLOOKUP(N318,구분자!$B:$C,2,FALSE))</f>
        <v>11.25</v>
      </c>
    </row>
    <row r="319" spans="13:15">
      <c r="M319" t="s">
        <v>157</v>
      </c>
      <c r="N319" t="s">
        <v>7</v>
      </c>
      <c r="O319">
        <f>IF(IFERROR(VLOOKUP(N319,구분자!$B:$C,2,FALSE),)=0,"",VLOOKUP(N319,구분자!$B:$C,2,FALSE))</f>
        <v>11.25</v>
      </c>
    </row>
    <row r="320" spans="13:15">
      <c r="M320" t="s">
        <v>169</v>
      </c>
      <c r="N320" t="s">
        <v>7</v>
      </c>
      <c r="O320">
        <f>IF(IFERROR(VLOOKUP(N320,구분자!$B:$C,2,FALSE),)=0,"",VLOOKUP(N320,구분자!$B:$C,2,FALSE))</f>
        <v>11.25</v>
      </c>
    </row>
    <row r="321" spans="13:15">
      <c r="M321" t="s">
        <v>61</v>
      </c>
      <c r="N321" t="s">
        <v>9</v>
      </c>
      <c r="O321">
        <f>IF(IFERROR(VLOOKUP(N321,구분자!$B:$C,2,FALSE),)=0,"",VLOOKUP(N321,구분자!$B:$C,2,FALSE))</f>
        <v>22.5</v>
      </c>
    </row>
    <row r="322" spans="13:15">
      <c r="M322" t="s">
        <v>157</v>
      </c>
      <c r="N322" t="s">
        <v>9</v>
      </c>
      <c r="O322">
        <f>IF(IFERROR(VLOOKUP(N322,구분자!$B:$C,2,FALSE),)=0,"",VLOOKUP(N322,구분자!$B:$C,2,FALSE))</f>
        <v>22.5</v>
      </c>
    </row>
    <row r="323" spans="13:15">
      <c r="M323" t="s">
        <v>74</v>
      </c>
      <c r="N323" t="s">
        <v>5</v>
      </c>
      <c r="O323">
        <f>IF(IFERROR(VLOOKUP(N323,구분자!$B:$C,2,FALSE),)=0,"",VLOOKUP(N323,구분자!$B:$C,2,FALSE))</f>
        <v>5.625</v>
      </c>
    </row>
    <row r="324" spans="13:15">
      <c r="M324" t="s">
        <v>250</v>
      </c>
      <c r="N324" t="s">
        <v>5</v>
      </c>
      <c r="O324">
        <f>IF(IFERROR(VLOOKUP(N324,구분자!$B:$C,2,FALSE),)=0,"",VLOOKUP(N324,구분자!$B:$C,2,FALSE))</f>
        <v>5.625</v>
      </c>
    </row>
    <row r="325" spans="13:15">
      <c r="M325" t="s">
        <v>251</v>
      </c>
      <c r="N325" t="s">
        <v>5</v>
      </c>
      <c r="O325">
        <f>IF(IFERROR(VLOOKUP(N325,구분자!$B:$C,2,FALSE),)=0,"",VLOOKUP(N325,구분자!$B:$C,2,FALSE))</f>
        <v>5.625</v>
      </c>
    </row>
    <row r="326" spans="13:15">
      <c r="M326" t="s">
        <v>252</v>
      </c>
      <c r="N326" t="s">
        <v>5</v>
      </c>
      <c r="O326">
        <f>IF(IFERROR(VLOOKUP(N326,구분자!$B:$C,2,FALSE),)=0,"",VLOOKUP(N326,구분자!$B:$C,2,FALSE))</f>
        <v>5.625</v>
      </c>
    </row>
    <row r="327" spans="13:15">
      <c r="M327" t="s">
        <v>80</v>
      </c>
      <c r="N327" t="s">
        <v>5</v>
      </c>
      <c r="O327">
        <f>IF(IFERROR(VLOOKUP(N327,구분자!$B:$C,2,FALSE),)=0,"",VLOOKUP(N327,구분자!$B:$C,2,FALSE))</f>
        <v>5.625</v>
      </c>
    </row>
    <row r="328" spans="13:15">
      <c r="M328" t="s">
        <v>253</v>
      </c>
      <c r="N328" t="s">
        <v>5</v>
      </c>
      <c r="O328">
        <f>IF(IFERROR(VLOOKUP(N328,구분자!$B:$C,2,FALSE),)=0,"",VLOOKUP(N328,구분자!$B:$C,2,FALSE))</f>
        <v>5.625</v>
      </c>
    </row>
    <row r="329" spans="13:15">
      <c r="M329" t="s">
        <v>254</v>
      </c>
      <c r="N329" t="s">
        <v>5</v>
      </c>
      <c r="O329">
        <f>IF(IFERROR(VLOOKUP(N329,구분자!$B:$C,2,FALSE),)=0,"",VLOOKUP(N329,구분자!$B:$C,2,FALSE))</f>
        <v>5.625</v>
      </c>
    </row>
    <row r="330" spans="13:15">
      <c r="M330" t="s">
        <v>255</v>
      </c>
      <c r="N330" t="s">
        <v>5</v>
      </c>
      <c r="O330">
        <f>IF(IFERROR(VLOOKUP(N330,구분자!$B:$C,2,FALSE),)=0,"",VLOOKUP(N330,구분자!$B:$C,2,FALSE))</f>
        <v>5.625</v>
      </c>
    </row>
    <row r="331" spans="13:15">
      <c r="M331" t="s">
        <v>74</v>
      </c>
      <c r="N331" t="s">
        <v>7</v>
      </c>
      <c r="O331">
        <f>IF(IFERROR(VLOOKUP(N331,구분자!$B:$C,2,FALSE),)=0,"",VLOOKUP(N331,구분자!$B:$C,2,FALSE))</f>
        <v>11.25</v>
      </c>
    </row>
    <row r="332" spans="13:15">
      <c r="M332" t="s">
        <v>252</v>
      </c>
      <c r="N332" t="s">
        <v>7</v>
      </c>
      <c r="O332">
        <f>IF(IFERROR(VLOOKUP(N332,구분자!$B:$C,2,FALSE),)=0,"",VLOOKUP(N332,구분자!$B:$C,2,FALSE))</f>
        <v>11.25</v>
      </c>
    </row>
    <row r="333" spans="13:15">
      <c r="M333" t="s">
        <v>80</v>
      </c>
      <c r="N333" t="s">
        <v>7</v>
      </c>
      <c r="O333">
        <f>IF(IFERROR(VLOOKUP(N333,구분자!$B:$C,2,FALSE),)=0,"",VLOOKUP(N333,구분자!$B:$C,2,FALSE))</f>
        <v>11.25</v>
      </c>
    </row>
    <row r="334" spans="13:15">
      <c r="M334" t="s">
        <v>254</v>
      </c>
      <c r="N334" t="s">
        <v>7</v>
      </c>
      <c r="O334">
        <f>IF(IFERROR(VLOOKUP(N334,구분자!$B:$C,2,FALSE),)=0,"",VLOOKUP(N334,구분자!$B:$C,2,FALSE))</f>
        <v>11.25</v>
      </c>
    </row>
    <row r="335" spans="13:15">
      <c r="M335" t="s">
        <v>74</v>
      </c>
      <c r="N335" t="s">
        <v>9</v>
      </c>
      <c r="O335">
        <f>IF(IFERROR(VLOOKUP(N335,구분자!$B:$C,2,FALSE),)=0,"",VLOOKUP(N335,구분자!$B:$C,2,FALSE))</f>
        <v>22.5</v>
      </c>
    </row>
    <row r="336" spans="13:15">
      <c r="M336" t="s">
        <v>80</v>
      </c>
      <c r="N336" t="s">
        <v>9</v>
      </c>
      <c r="O336">
        <f>IF(IFERROR(VLOOKUP(N336,구분자!$B:$C,2,FALSE),)=0,"",VLOOKUP(N336,구분자!$B:$C,2,FALSE))</f>
        <v>22.5</v>
      </c>
    </row>
    <row r="337" spans="13:15">
      <c r="M337" t="s">
        <v>49</v>
      </c>
      <c r="N337" t="s">
        <v>5</v>
      </c>
      <c r="O337">
        <f>IF(IFERROR(VLOOKUP(N337,구분자!$B:$C,2,FALSE),)=0,"",VLOOKUP(N337,구분자!$B:$C,2,FALSE))</f>
        <v>5.625</v>
      </c>
    </row>
    <row r="338" spans="13:15">
      <c r="M338" t="s">
        <v>256</v>
      </c>
      <c r="N338" t="s">
        <v>5</v>
      </c>
      <c r="O338">
        <f>IF(IFERROR(VLOOKUP(N338,구분자!$B:$C,2,FALSE),)=0,"",VLOOKUP(N338,구분자!$B:$C,2,FALSE))</f>
        <v>5.625</v>
      </c>
    </row>
    <row r="339" spans="13:15">
      <c r="M339" t="s">
        <v>197</v>
      </c>
      <c r="N339" t="s">
        <v>5</v>
      </c>
      <c r="O339">
        <f>IF(IFERROR(VLOOKUP(N339,구분자!$B:$C,2,FALSE),)=0,"",VLOOKUP(N339,구분자!$B:$C,2,FALSE))</f>
        <v>5.625</v>
      </c>
    </row>
    <row r="340" spans="13:15">
      <c r="M340" t="s">
        <v>257</v>
      </c>
      <c r="N340" t="s">
        <v>5</v>
      </c>
      <c r="O340">
        <f>IF(IFERROR(VLOOKUP(N340,구분자!$B:$C,2,FALSE),)=0,"",VLOOKUP(N340,구분자!$B:$C,2,FALSE))</f>
        <v>5.625</v>
      </c>
    </row>
    <row r="341" spans="13:15">
      <c r="M341" t="s">
        <v>258</v>
      </c>
      <c r="N341" t="s">
        <v>5</v>
      </c>
      <c r="O341">
        <f>IF(IFERROR(VLOOKUP(N341,구분자!$B:$C,2,FALSE),)=0,"",VLOOKUP(N341,구분자!$B:$C,2,FALSE))</f>
        <v>5.625</v>
      </c>
    </row>
    <row r="342" spans="13:15">
      <c r="M342" t="s">
        <v>259</v>
      </c>
      <c r="N342" t="s">
        <v>5</v>
      </c>
      <c r="O342">
        <f>IF(IFERROR(VLOOKUP(N342,구분자!$B:$C,2,FALSE),)=0,"",VLOOKUP(N342,구분자!$B:$C,2,FALSE))</f>
        <v>5.625</v>
      </c>
    </row>
    <row r="343" spans="13:15">
      <c r="M343" t="s">
        <v>260</v>
      </c>
      <c r="N343" t="s">
        <v>5</v>
      </c>
      <c r="O343">
        <f>IF(IFERROR(VLOOKUP(N343,구분자!$B:$C,2,FALSE),)=0,"",VLOOKUP(N343,구분자!$B:$C,2,FALSE))</f>
        <v>5.625</v>
      </c>
    </row>
    <row r="344" spans="13:15">
      <c r="M344" t="s">
        <v>261</v>
      </c>
      <c r="N344" t="s">
        <v>5</v>
      </c>
      <c r="O344">
        <f>IF(IFERROR(VLOOKUP(N344,구분자!$B:$C,2,FALSE),)=0,"",VLOOKUP(N344,구분자!$B:$C,2,FALSE))</f>
        <v>5.625</v>
      </c>
    </row>
    <row r="345" spans="13:15">
      <c r="M345" t="s">
        <v>49</v>
      </c>
      <c r="N345" t="s">
        <v>7</v>
      </c>
      <c r="O345">
        <f>IF(IFERROR(VLOOKUP(N345,구분자!$B:$C,2,FALSE),)=0,"",VLOOKUP(N345,구분자!$B:$C,2,FALSE))</f>
        <v>11.25</v>
      </c>
    </row>
    <row r="346" spans="13:15">
      <c r="M346" t="s">
        <v>197</v>
      </c>
      <c r="N346" t="s">
        <v>7</v>
      </c>
      <c r="O346">
        <f>IF(IFERROR(VLOOKUP(N346,구분자!$B:$C,2,FALSE),)=0,"",VLOOKUP(N346,구분자!$B:$C,2,FALSE))</f>
        <v>11.25</v>
      </c>
    </row>
    <row r="347" spans="13:15">
      <c r="M347" t="s">
        <v>259</v>
      </c>
      <c r="N347" t="s">
        <v>7</v>
      </c>
      <c r="O347">
        <f>IF(IFERROR(VLOOKUP(N347,구분자!$B:$C,2,FALSE),)=0,"",VLOOKUP(N347,구분자!$B:$C,2,FALSE))</f>
        <v>11.25</v>
      </c>
    </row>
    <row r="348" spans="13:15">
      <c r="M348" t="s">
        <v>260</v>
      </c>
      <c r="N348" t="s">
        <v>7</v>
      </c>
      <c r="O348">
        <f>IF(IFERROR(VLOOKUP(N348,구분자!$B:$C,2,FALSE),)=0,"",VLOOKUP(N348,구분자!$B:$C,2,FALSE))</f>
        <v>11.25</v>
      </c>
    </row>
    <row r="349" spans="13:15">
      <c r="M349" t="s">
        <v>49</v>
      </c>
      <c r="N349" t="s">
        <v>9</v>
      </c>
      <c r="O349">
        <f>IF(IFERROR(VLOOKUP(N349,구분자!$B:$C,2,FALSE),)=0,"",VLOOKUP(N349,구분자!$B:$C,2,FALSE))</f>
        <v>22.5</v>
      </c>
    </row>
    <row r="350" spans="13:15">
      <c r="M350" t="s">
        <v>260</v>
      </c>
      <c r="N350" t="s">
        <v>9</v>
      </c>
      <c r="O350">
        <f>IF(IFERROR(VLOOKUP(N350,구분자!$B:$C,2,FALSE),)=0,"",VLOOKUP(N350,구분자!$B:$C,2,FALSE))</f>
        <v>22.5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9A77B-B417-4B7A-8942-83D9BD8EEE95}">
  <dimension ref="A1:L60"/>
  <sheetViews>
    <sheetView tabSelected="1" workbookViewId="0" xr3:uid="{2BB8D477-6DDA-5065-A166-0EEE24B4D148}">
      <selection activeCell="B6" sqref="B6"/>
    </sheetView>
  </sheetViews>
  <sheetFormatPr defaultRowHeight="16.5"/>
  <cols>
    <col min="3" max="3" width="10.625" bestFit="1" customWidth="1"/>
    <col min="4" max="7" width="11" bestFit="1" customWidth="1"/>
    <col min="8" max="9" width="12.125" bestFit="1" customWidth="1"/>
    <col min="10" max="12" width="11" bestFit="1" customWidth="1"/>
    <col min="13" max="13" width="9.625" bestFit="1" customWidth="1"/>
  </cols>
  <sheetData>
    <row r="1" spans="1:12">
      <c r="B1" t="s">
        <v>262</v>
      </c>
      <c r="D1" s="1">
        <v>0.3</v>
      </c>
      <c r="E1" s="1">
        <v>0.4</v>
      </c>
      <c r="F1" s="1">
        <v>0.5</v>
      </c>
      <c r="G1" s="1">
        <v>0.6</v>
      </c>
      <c r="H1" s="1">
        <v>0.8</v>
      </c>
      <c r="I1" s="1">
        <v>0.9</v>
      </c>
      <c r="J1" s="1">
        <v>1</v>
      </c>
      <c r="K1" s="1">
        <v>1</v>
      </c>
      <c r="L1" s="1">
        <v>1</v>
      </c>
    </row>
    <row r="2" spans="1:12">
      <c r="A2" t="s">
        <v>263</v>
      </c>
      <c r="B2" t="s">
        <v>264</v>
      </c>
      <c r="C2" t="s">
        <v>265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  <c r="J2" t="s">
        <v>34</v>
      </c>
      <c r="K2" t="s">
        <v>35</v>
      </c>
      <c r="L2" t="s">
        <v>36</v>
      </c>
    </row>
    <row r="3" spans="1:12">
      <c r="A3">
        <f>COUNTA($B$3:$B3)</f>
        <v>1</v>
      </c>
      <c r="B3" t="s">
        <v>43</v>
      </c>
      <c r="C3" s="2">
        <f>SUM(D3:L3)</f>
        <v>1033.3125</v>
      </c>
      <c r="D3" s="2">
        <f>SUMIFS(월별기록!$C:$C,월별기록!$A:$A,$B3)*$D$1</f>
        <v>11.8125</v>
      </c>
      <c r="E3" s="2">
        <f>SUMIFS(월별기록!$F:$F,월별기록!$D:$D,$B3)*$E$1</f>
        <v>45</v>
      </c>
      <c r="F3" s="2">
        <f>SUMIFS(월별기록!$I:$I,월별기록!$G:$G,$B3)*$F$1</f>
        <v>37.5</v>
      </c>
      <c r="G3" s="2">
        <f>SUMIFS(월별기록!$L:$L,월별기록!$J:$J,$B3)*$G$1</f>
        <v>0</v>
      </c>
      <c r="H3" s="2">
        <f>SUMIFS(월별기록!$O:$O,월별기록!$M:$M,$B3)*$H$1</f>
        <v>31.5</v>
      </c>
      <c r="I3" s="2">
        <f>SUMIFS(월별기록!$R:$R,월별기록!$P:$P,$B3)*$I$1</f>
        <v>202.5</v>
      </c>
      <c r="J3" s="2">
        <f>SUMIFS(월별기록!$U:$U,월별기록!$S:$S,$B3)*$J$1</f>
        <v>525</v>
      </c>
      <c r="K3" s="2">
        <f>SUMIFS(월별기록!$X:$X,월별기록!$V:$V,$B3)*$K$1</f>
        <v>75</v>
      </c>
      <c r="L3" s="2">
        <f>SUMIFS(월별기록!$AA:$AA,월별기록!$Y:$Y,$B3)*$L$1</f>
        <v>105</v>
      </c>
    </row>
    <row r="4" spans="1:12">
      <c r="A4">
        <f>COUNTA($B$3:$B4)</f>
        <v>2</v>
      </c>
      <c r="B4" t="s">
        <v>48</v>
      </c>
      <c r="C4" s="2">
        <f>SUM(D4:L4)</f>
        <v>631.875</v>
      </c>
      <c r="D4" s="2">
        <f>SUMIFS(월별기록!$C:$C,월별기록!$A:$A,$B4)*$D$1</f>
        <v>16.875</v>
      </c>
      <c r="E4" s="2">
        <f>SUMIFS(월별기록!$F:$F,월별기록!$D:$D,$B4)*$E$1</f>
        <v>45</v>
      </c>
      <c r="F4" s="2">
        <f>SUMIFS(월별기록!$I:$I,월별기록!$G:$G,$B4)*$F$1</f>
        <v>93.75</v>
      </c>
      <c r="G4" s="2">
        <f>SUMIFS(월별기록!$L:$L,월별기록!$J:$J,$B4)*$G$1</f>
        <v>0</v>
      </c>
      <c r="H4" s="2">
        <f>SUMIFS(월별기록!$O:$O,월별기록!$M:$M,$B4)*$H$1</f>
        <v>0</v>
      </c>
      <c r="I4" s="2">
        <f>SUMIFS(월별기록!$R:$R,월별기록!$P:$P,$B4)*$I$1</f>
        <v>101.25</v>
      </c>
      <c r="J4" s="2">
        <f>SUMIFS(월별기록!$U:$U,월별기록!$S:$S,$B4)*$J$1</f>
        <v>375</v>
      </c>
      <c r="K4" s="2">
        <f>SUMIFS(월별기록!$X:$X,월별기록!$V:$V,$B4)*$K$1</f>
        <v>0</v>
      </c>
      <c r="L4" s="2">
        <f>SUMIFS(월별기록!$AA:$AA,월별기록!$Y:$Y,$B4)*$L$1</f>
        <v>0</v>
      </c>
    </row>
    <row r="5" spans="1:12">
      <c r="A5">
        <f>COUNTA($B$3:$B5)</f>
        <v>3</v>
      </c>
      <c r="B5" t="s">
        <v>54</v>
      </c>
      <c r="C5" s="2">
        <f>SUM(D5:L5)</f>
        <v>508.3125</v>
      </c>
      <c r="D5" s="2">
        <f>SUMIFS(월별기록!$C:$C,월별기록!$A:$A,$B5)*$D$1</f>
        <v>11.8125</v>
      </c>
      <c r="E5" s="2">
        <f>SUMIFS(월별기록!$F:$F,월별기록!$D:$D,$B5)*$E$1</f>
        <v>45</v>
      </c>
      <c r="F5" s="2">
        <f>SUMIFS(월별기록!$I:$I,월별기록!$G:$G,$B5)*$F$1</f>
        <v>0</v>
      </c>
      <c r="G5" s="2">
        <f>SUMIFS(월별기록!$L:$L,월별기록!$J:$J,$B5)*$G$1</f>
        <v>0</v>
      </c>
      <c r="H5" s="2">
        <f>SUMIFS(월별기록!$O:$O,월별기록!$M:$M,$B5)*$H$1</f>
        <v>31.5</v>
      </c>
      <c r="I5" s="2">
        <f>SUMIFS(월별기록!$R:$R,월별기록!$P:$P,$B5)*$I$1</f>
        <v>202.5</v>
      </c>
      <c r="J5" s="2">
        <f>SUMIFS(월별기록!$U:$U,월별기록!$S:$S,$B5)*$J$1</f>
        <v>187.5</v>
      </c>
      <c r="K5" s="2">
        <f>SUMIFS(월별기록!$X:$X,월별기록!$V:$V,$B5)*$K$1</f>
        <v>0</v>
      </c>
      <c r="L5" s="2">
        <f>SUMIFS(월별기록!$AA:$AA,월별기록!$Y:$Y,$B5)*$L$1</f>
        <v>30</v>
      </c>
    </row>
    <row r="6" spans="1:12">
      <c r="A6">
        <f>COUNTA($B$3:$B6)</f>
        <v>4</v>
      </c>
      <c r="B6" t="s">
        <v>73</v>
      </c>
      <c r="C6" s="2">
        <f>SUM(D6:L6)</f>
        <v>470.25</v>
      </c>
      <c r="D6" s="2">
        <f>SUMIFS(월별기록!$C:$C,월별기록!$A:$A,$B6)*$D$1</f>
        <v>0</v>
      </c>
      <c r="E6" s="2">
        <f>SUMIFS(월별기록!$F:$F,월별기록!$D:$D,$B6)*$E$1</f>
        <v>0</v>
      </c>
      <c r="F6" s="2">
        <f>SUMIFS(월별기록!$I:$I,월별기록!$G:$G,$B6)*$F$1</f>
        <v>0</v>
      </c>
      <c r="G6" s="2">
        <f>SUMIFS(월별기록!$L:$L,월별기록!$J:$J,$B6)*$G$1</f>
        <v>0</v>
      </c>
      <c r="H6" s="2">
        <f>SUMIFS(월별기록!$O:$O,월별기록!$M:$M,$B6)*$H$1</f>
        <v>31.5</v>
      </c>
      <c r="I6" s="2">
        <f>SUMIFS(월별기록!$R:$R,월별기록!$P:$P,$B6)*$I$1</f>
        <v>101.25</v>
      </c>
      <c r="J6" s="2">
        <f>SUMIFS(월별기록!$U:$U,월별기록!$S:$S,$B6)*$J$1</f>
        <v>0</v>
      </c>
      <c r="K6" s="2">
        <f>SUMIFS(월별기록!$X:$X,월별기록!$V:$V,$B6)*$K$1</f>
        <v>30</v>
      </c>
      <c r="L6" s="2">
        <f>SUMIFS(월별기록!$AA:$AA,월별기록!$Y:$Y,$B6)*$L$1</f>
        <v>307.5</v>
      </c>
    </row>
    <row r="7" spans="1:12">
      <c r="A7">
        <f>COUNTA($B$3:$B7)</f>
        <v>5</v>
      </c>
      <c r="B7" t="s">
        <v>40</v>
      </c>
      <c r="C7" s="2">
        <f>SUM(D7:L7)</f>
        <v>456</v>
      </c>
      <c r="D7" s="2">
        <f>SUMIFS(월별기록!$C:$C,월별기록!$A:$A,$B7)*$D$1</f>
        <v>13.5</v>
      </c>
      <c r="E7" s="2">
        <f>SUMIFS(월별기록!$F:$F,월별기록!$D:$D,$B7)*$E$1</f>
        <v>45</v>
      </c>
      <c r="F7" s="2">
        <f>SUMIFS(월별기록!$I:$I,월별기록!$G:$G,$B7)*$F$1</f>
        <v>93.75</v>
      </c>
      <c r="G7" s="2">
        <f>SUMIFS(월별기록!$L:$L,월별기록!$J:$J,$B7)*$G$1</f>
        <v>202.5</v>
      </c>
      <c r="H7" s="2">
        <f>SUMIFS(월별기록!$O:$O,월별기록!$M:$M,$B7)*$H$1</f>
        <v>0</v>
      </c>
      <c r="I7" s="2">
        <f>SUMIFS(월별기록!$R:$R,월별기록!$P:$P,$B7)*$I$1</f>
        <v>101.25</v>
      </c>
      <c r="J7" s="2">
        <f>SUMIFS(월별기록!$U:$U,월별기록!$S:$S,$B7)*$J$1</f>
        <v>0</v>
      </c>
      <c r="K7" s="2">
        <f>SUMIFS(월별기록!$X:$X,월별기록!$V:$V,$B7)*$K$1</f>
        <v>0</v>
      </c>
      <c r="L7" s="2">
        <f>SUMIFS(월별기록!$AA:$AA,월별기록!$Y:$Y,$B7)*$L$1</f>
        <v>0</v>
      </c>
    </row>
    <row r="8" spans="1:12">
      <c r="A8">
        <f>COUNTA($B$3:$B8)</f>
        <v>6</v>
      </c>
      <c r="B8" t="s">
        <v>65</v>
      </c>
      <c r="C8" s="2">
        <f>SUM(D8:L8)</f>
        <v>443.625</v>
      </c>
      <c r="D8" s="2">
        <f>SUMIFS(월별기록!$C:$C,월별기록!$A:$A,$B8)*$D$1</f>
        <v>23.625</v>
      </c>
      <c r="E8" s="2">
        <f>SUMIFS(월별기록!$F:$F,월별기록!$D:$D,$B8)*$E$1</f>
        <v>45</v>
      </c>
      <c r="F8" s="2">
        <f>SUMIFS(월별기록!$I:$I,월별기록!$G:$G,$B8)*$F$1</f>
        <v>93.75</v>
      </c>
      <c r="G8" s="2">
        <f>SUMIFS(월별기록!$L:$L,월별기록!$J:$J,$B8)*$G$1</f>
        <v>0</v>
      </c>
      <c r="H8" s="2">
        <f>SUMIFS(월별기록!$O:$O,월별기록!$M:$M,$B8)*$H$1</f>
        <v>0</v>
      </c>
      <c r="I8" s="2">
        <f>SUMIFS(월별기록!$R:$R,월별기록!$P:$P,$B8)*$I$1</f>
        <v>101.25</v>
      </c>
      <c r="J8" s="2">
        <f>SUMIFS(월별기록!$U:$U,월별기록!$S:$S,$B8)*$J$1</f>
        <v>0</v>
      </c>
      <c r="K8" s="2">
        <f>SUMIFS(월별기록!$X:$X,월별기록!$V:$V,$B8)*$K$1</f>
        <v>0</v>
      </c>
      <c r="L8" s="2">
        <f>SUMIFS(월별기록!$AA:$AA,월별기록!$Y:$Y,$B8)*$L$1</f>
        <v>180</v>
      </c>
    </row>
    <row r="9" spans="1:12">
      <c r="A9">
        <f>COUNTA($B$3:$B9)</f>
        <v>7</v>
      </c>
      <c r="B9" t="s">
        <v>72</v>
      </c>
      <c r="C9" s="2">
        <f>SUM(D9:L9)</f>
        <v>435</v>
      </c>
      <c r="D9" s="2">
        <f>SUMIFS(월별기록!$C:$C,월별기록!$A:$A,$B9)*$D$1</f>
        <v>0</v>
      </c>
      <c r="E9" s="2">
        <f>SUMIFS(월별기록!$F:$F,월별기록!$D:$D,$B9)*$E$1</f>
        <v>0</v>
      </c>
      <c r="F9" s="2">
        <f>SUMIFS(월별기록!$I:$I,월별기록!$G:$G,$B9)*$F$1</f>
        <v>0</v>
      </c>
      <c r="G9" s="2">
        <f>SUMIFS(월별기록!$L:$L,월별기록!$J:$J,$B9)*$G$1</f>
        <v>0</v>
      </c>
      <c r="H9" s="2">
        <f>SUMIFS(월별기록!$O:$O,월별기록!$M:$M,$B9)*$H$1</f>
        <v>45</v>
      </c>
      <c r="I9" s="2">
        <f>SUMIFS(월별기록!$R:$R,월별기록!$P:$P,$B9)*$I$1</f>
        <v>202.5</v>
      </c>
      <c r="J9" s="2">
        <f>SUMIFS(월별기록!$U:$U,월별기록!$S:$S,$B9)*$J$1</f>
        <v>187.5</v>
      </c>
      <c r="K9" s="2">
        <f>SUMIFS(월별기록!$X:$X,월별기록!$V:$V,$B9)*$K$1</f>
        <v>0</v>
      </c>
      <c r="L9" s="2">
        <f>SUMIFS(월별기록!$AA:$AA,월별기록!$Y:$Y,$B9)*$L$1</f>
        <v>0</v>
      </c>
    </row>
    <row r="10" spans="1:12">
      <c r="A10">
        <f>COUNTA($B$3:$B10)</f>
        <v>8</v>
      </c>
      <c r="B10" t="s">
        <v>42</v>
      </c>
      <c r="C10" s="2">
        <f>SUM(D10:L10)</f>
        <v>429</v>
      </c>
      <c r="D10" s="2">
        <f>SUMIFS(월별기록!$C:$C,월별기록!$A:$A,$B10)*$D$1</f>
        <v>0</v>
      </c>
      <c r="E10" s="2">
        <f>SUMIFS(월별기록!$F:$F,월별기록!$D:$D,$B10)*$E$1</f>
        <v>0</v>
      </c>
      <c r="F10" s="2">
        <f>SUMIFS(월별기록!$I:$I,월별기록!$G:$G,$B10)*$F$1</f>
        <v>0</v>
      </c>
      <c r="G10" s="2">
        <f>SUMIFS(월별기록!$L:$L,월별기록!$J:$J,$B10)*$G$1</f>
        <v>0</v>
      </c>
      <c r="H10" s="2">
        <f>SUMIFS(월별기록!$O:$O,월별기록!$M:$M,$B10)*$H$1</f>
        <v>31.5</v>
      </c>
      <c r="I10" s="2">
        <f>SUMIFS(월별기록!$R:$R,월별기록!$P:$P,$B10)*$I$1</f>
        <v>202.5</v>
      </c>
      <c r="J10" s="2">
        <f>SUMIFS(월별기록!$U:$U,월별기록!$S:$S,$B10)*$J$1</f>
        <v>75</v>
      </c>
      <c r="K10" s="2">
        <f>SUMIFS(월별기록!$X:$X,월별기록!$V:$V,$B10)*$K$1</f>
        <v>30</v>
      </c>
      <c r="L10" s="2">
        <f>SUMIFS(월별기록!$AA:$AA,월별기록!$Y:$Y,$B10)*$L$1</f>
        <v>90</v>
      </c>
    </row>
    <row r="11" spans="1:12">
      <c r="A11">
        <f>COUNTA($B$3:$B11)</f>
        <v>9</v>
      </c>
      <c r="B11" t="s">
        <v>58</v>
      </c>
      <c r="C11" s="2">
        <f>SUM(D11:L11)</f>
        <v>416.8125</v>
      </c>
      <c r="D11" s="2">
        <f>SUMIFS(월별기록!$C:$C,월별기록!$A:$A,$B11)*$D$1</f>
        <v>11.8125</v>
      </c>
      <c r="E11" s="2">
        <f>SUMIFS(월별기록!$F:$F,월별기록!$D:$D,$B11)*$E$1</f>
        <v>45</v>
      </c>
      <c r="F11" s="2">
        <f>SUMIFS(월별기록!$I:$I,월별기록!$G:$G,$B11)*$F$1</f>
        <v>37.5</v>
      </c>
      <c r="G11" s="2">
        <f>SUMIFS(월별기록!$L:$L,월별기록!$J:$J,$B11)*$G$1</f>
        <v>0</v>
      </c>
      <c r="H11" s="2">
        <f>SUMIFS(월별기록!$O:$O,월별기록!$M:$M,$B11)*$H$1</f>
        <v>45</v>
      </c>
      <c r="I11" s="2">
        <f>SUMIFS(월별기록!$R:$R,월별기록!$P:$P,$B11)*$I$1</f>
        <v>202.5</v>
      </c>
      <c r="J11" s="2">
        <f>SUMIFS(월별기록!$U:$U,월별기록!$S:$S,$B11)*$J$1</f>
        <v>75</v>
      </c>
      <c r="K11" s="2">
        <f>SUMIFS(월별기록!$X:$X,월별기록!$V:$V,$B11)*$K$1</f>
        <v>0</v>
      </c>
      <c r="L11" s="2">
        <f>SUMIFS(월별기록!$AA:$AA,월별기록!$Y:$Y,$B11)*$L$1</f>
        <v>0</v>
      </c>
    </row>
    <row r="12" spans="1:12">
      <c r="A12">
        <f>COUNTA($B$3:$B12)</f>
        <v>10</v>
      </c>
      <c r="B12" t="s">
        <v>60</v>
      </c>
      <c r="C12" s="2">
        <f>SUM(D12:L12)</f>
        <v>397.125</v>
      </c>
      <c r="D12" s="2">
        <f>SUMIFS(월별기록!$C:$C,월별기록!$A:$A,$B12)*$D$1</f>
        <v>23.625</v>
      </c>
      <c r="E12" s="2">
        <f>SUMIFS(월별기록!$F:$F,월별기록!$D:$D,$B12)*$E$1</f>
        <v>0</v>
      </c>
      <c r="F12" s="2">
        <f>SUMIFS(월별기록!$I:$I,월별기록!$G:$G,$B12)*$F$1</f>
        <v>0</v>
      </c>
      <c r="G12" s="2">
        <f>SUMIFS(월별기록!$L:$L,월별기록!$J:$J,$B12)*$G$1</f>
        <v>0</v>
      </c>
      <c r="H12" s="2">
        <f>SUMIFS(월별기록!$O:$O,월별기록!$M:$M,$B12)*$H$1</f>
        <v>36</v>
      </c>
      <c r="I12" s="2">
        <f>SUMIFS(월별기록!$R:$R,월별기록!$P:$P,$B12)*$I$1</f>
        <v>202.5</v>
      </c>
      <c r="J12" s="2">
        <f>SUMIFS(월별기록!$U:$U,월별기록!$S:$S,$B12)*$J$1</f>
        <v>75</v>
      </c>
      <c r="K12" s="2">
        <f>SUMIFS(월별기록!$X:$X,월별기록!$V:$V,$B12)*$K$1</f>
        <v>30</v>
      </c>
      <c r="L12" s="2">
        <f>SUMIFS(월별기록!$AA:$AA,월별기록!$Y:$Y,$B12)*$L$1</f>
        <v>30</v>
      </c>
    </row>
    <row r="13" spans="1:12">
      <c r="A13">
        <f>COUNTA($B$3:$B13)</f>
        <v>11</v>
      </c>
      <c r="B13" t="s">
        <v>61</v>
      </c>
      <c r="C13" s="2">
        <f>SUM(D13:L13)</f>
        <v>360.5625</v>
      </c>
      <c r="D13" s="2">
        <f>SUMIFS(월별기록!$C:$C,월별기록!$A:$A,$B13)*$D$1</f>
        <v>5.0625</v>
      </c>
      <c r="E13" s="2">
        <f>SUMIFS(월별기록!$F:$F,월별기록!$D:$D,$B13)*$E$1</f>
        <v>0</v>
      </c>
      <c r="F13" s="2">
        <f>SUMIFS(월별기록!$I:$I,월별기록!$G:$G,$B13)*$F$1</f>
        <v>0</v>
      </c>
      <c r="G13" s="2">
        <f>SUMIFS(월별기록!$L:$L,월별기록!$J:$J,$B13)*$G$1</f>
        <v>0</v>
      </c>
      <c r="H13" s="2">
        <f>SUMIFS(월별기록!$O:$O,월별기록!$M:$M,$B13)*$H$1</f>
        <v>63</v>
      </c>
      <c r="I13" s="2">
        <f>SUMIFS(월별기록!$R:$R,월별기록!$P:$P,$B13)*$I$1</f>
        <v>202.5</v>
      </c>
      <c r="J13" s="2">
        <f>SUMIFS(월별기록!$U:$U,월별기록!$S:$S,$B13)*$J$1</f>
        <v>0</v>
      </c>
      <c r="K13" s="2">
        <f>SUMIFS(월별기록!$X:$X,월별기록!$V:$V,$B13)*$K$1</f>
        <v>60</v>
      </c>
      <c r="L13" s="2">
        <f>SUMIFS(월별기록!$AA:$AA,월별기록!$Y:$Y,$B13)*$L$1</f>
        <v>30</v>
      </c>
    </row>
    <row r="14" spans="1:12">
      <c r="A14">
        <f>COUNTA($B$3:$B14)</f>
        <v>12</v>
      </c>
      <c r="B14" t="s">
        <v>45</v>
      </c>
      <c r="C14" s="2">
        <f>SUM(D14:L14)</f>
        <v>352.5</v>
      </c>
      <c r="D14" s="2">
        <f>SUMIFS(월별기록!$C:$C,월별기록!$A:$A,$B14)*$D$1</f>
        <v>0</v>
      </c>
      <c r="E14" s="2">
        <f>SUMIFS(월별기록!$F:$F,월별기록!$D:$D,$B14)*$E$1</f>
        <v>45</v>
      </c>
      <c r="F14" s="2">
        <f>SUMIFS(월별기록!$I:$I,월별기록!$G:$G,$B14)*$F$1</f>
        <v>93.75</v>
      </c>
      <c r="G14" s="2">
        <f>SUMIFS(월별기록!$L:$L,월별기록!$J:$J,$B14)*$G$1</f>
        <v>112.5</v>
      </c>
      <c r="H14" s="2">
        <f>SUMIFS(월별기록!$O:$O,월별기록!$M:$M,$B14)*$H$1</f>
        <v>0</v>
      </c>
      <c r="I14" s="2">
        <f>SUMIFS(월별기록!$R:$R,월별기록!$P:$P,$B14)*$I$1</f>
        <v>101.25</v>
      </c>
      <c r="J14" s="2">
        <f>SUMIFS(월별기록!$U:$U,월별기록!$S:$S,$B14)*$J$1</f>
        <v>0</v>
      </c>
      <c r="K14" s="2">
        <f>SUMIFS(월별기록!$X:$X,월별기록!$V:$V,$B14)*$K$1</f>
        <v>0</v>
      </c>
      <c r="L14" s="2">
        <f>SUMIFS(월별기록!$AA:$AA,월별기록!$Y:$Y,$B14)*$L$1</f>
        <v>0</v>
      </c>
    </row>
    <row r="15" spans="1:12">
      <c r="A15">
        <f>COUNTA($B$3:$B15)</f>
        <v>13</v>
      </c>
      <c r="B15" t="s">
        <v>64</v>
      </c>
      <c r="C15" s="2">
        <f>SUM(D15:L15)</f>
        <v>340.5</v>
      </c>
      <c r="D15" s="2">
        <f>SUMIFS(월별기록!$C:$C,월별기록!$A:$A,$B15)*$D$1</f>
        <v>0</v>
      </c>
      <c r="E15" s="2">
        <f>SUMIFS(월별기록!$F:$F,월별기록!$D:$D,$B15)*$E$1</f>
        <v>0</v>
      </c>
      <c r="F15" s="2">
        <f>SUMIFS(월별기록!$I:$I,월별기록!$G:$G,$B15)*$F$1</f>
        <v>0</v>
      </c>
      <c r="G15" s="2">
        <f>SUMIFS(월별기록!$L:$L,월별기록!$J:$J,$B15)*$G$1</f>
        <v>0</v>
      </c>
      <c r="H15" s="2">
        <f>SUMIFS(월별기록!$O:$O,월별기록!$M:$M,$B15)*$H$1</f>
        <v>63</v>
      </c>
      <c r="I15" s="2">
        <f>SUMIFS(월별기록!$R:$R,월별기록!$P:$P,$B15)*$I$1</f>
        <v>202.5</v>
      </c>
      <c r="J15" s="2">
        <f>SUMIFS(월별기록!$U:$U,월별기록!$S:$S,$B15)*$J$1</f>
        <v>75</v>
      </c>
      <c r="K15" s="2">
        <f>SUMIFS(월별기록!$X:$X,월별기록!$V:$V,$B15)*$K$1</f>
        <v>0</v>
      </c>
      <c r="L15" s="2">
        <f>SUMIFS(월별기록!$AA:$AA,월별기록!$Y:$Y,$B15)*$L$1</f>
        <v>0</v>
      </c>
    </row>
    <row r="16" spans="1:12">
      <c r="A16">
        <f>COUNTA($B$3:$B16)</f>
        <v>14</v>
      </c>
      <c r="B16" t="s">
        <v>67</v>
      </c>
      <c r="C16" s="2">
        <f>SUM(D16:L16)</f>
        <v>326.8125</v>
      </c>
      <c r="D16" s="2">
        <f>SUMIFS(월별기록!$C:$C,월별기록!$A:$A,$B16)*$D$1</f>
        <v>11.8125</v>
      </c>
      <c r="E16" s="2">
        <f>SUMIFS(월별기록!$F:$F,월별기록!$D:$D,$B16)*$E$1</f>
        <v>45</v>
      </c>
      <c r="F16" s="2">
        <f>SUMIFS(월별기록!$I:$I,월별기록!$G:$G,$B16)*$F$1</f>
        <v>0</v>
      </c>
      <c r="G16" s="2">
        <f>SUMIFS(월별기록!$L:$L,월별기록!$J:$J,$B16)*$G$1</f>
        <v>0</v>
      </c>
      <c r="H16" s="2">
        <f>SUMIFS(월별기록!$O:$O,월별기록!$M:$M,$B16)*$H$1</f>
        <v>45</v>
      </c>
      <c r="I16" s="2">
        <f>SUMIFS(월별기록!$R:$R,월별기록!$P:$P,$B16)*$I$1</f>
        <v>0</v>
      </c>
      <c r="J16" s="2">
        <f>SUMIFS(월별기록!$U:$U,월별기록!$S:$S,$B16)*$J$1</f>
        <v>0</v>
      </c>
      <c r="K16" s="2">
        <f>SUMIFS(월별기록!$X:$X,월별기록!$V:$V,$B16)*$K$1</f>
        <v>60</v>
      </c>
      <c r="L16" s="2">
        <f>SUMIFS(월별기록!$AA:$AA,월별기록!$Y:$Y,$B16)*$L$1</f>
        <v>165</v>
      </c>
    </row>
    <row r="17" spans="1:12">
      <c r="A17">
        <f>COUNTA($B$3:$B17)</f>
        <v>15</v>
      </c>
      <c r="B17" t="s">
        <v>49</v>
      </c>
      <c r="C17" s="2">
        <f>SUM(D17:L17)</f>
        <v>325.5</v>
      </c>
      <c r="D17" s="2">
        <f>SUMIFS(월별기록!$C:$C,월별기록!$A:$A,$B17)*$D$1</f>
        <v>0</v>
      </c>
      <c r="E17" s="2">
        <f>SUMIFS(월별기록!$F:$F,월별기록!$D:$D,$B17)*$E$1</f>
        <v>0</v>
      </c>
      <c r="F17" s="2">
        <f>SUMIFS(월별기록!$I:$I,월별기록!$G:$G,$B17)*$F$1</f>
        <v>0</v>
      </c>
      <c r="G17" s="2">
        <f>SUMIFS(월별기록!$L:$L,월별기록!$J:$J,$B17)*$G$1</f>
        <v>0</v>
      </c>
      <c r="H17" s="2">
        <f>SUMIFS(월별기록!$O:$O,월별기록!$M:$M,$B17)*$H$1</f>
        <v>63</v>
      </c>
      <c r="I17" s="2">
        <f>SUMIFS(월별기록!$R:$R,월별기록!$P:$P,$B17)*$I$1</f>
        <v>202.5</v>
      </c>
      <c r="J17" s="2">
        <f>SUMIFS(월별기록!$U:$U,월별기록!$S:$S,$B17)*$J$1</f>
        <v>0</v>
      </c>
      <c r="K17" s="2">
        <f>SUMIFS(월별기록!$X:$X,월별기록!$V:$V,$B17)*$K$1</f>
        <v>30</v>
      </c>
      <c r="L17" s="2">
        <f>SUMIFS(월별기록!$AA:$AA,월별기록!$Y:$Y,$B17)*$L$1</f>
        <v>30</v>
      </c>
    </row>
    <row r="18" spans="1:12">
      <c r="A18">
        <f>COUNTA($B$3:$B18)</f>
        <v>16</v>
      </c>
      <c r="B18" t="s">
        <v>37</v>
      </c>
      <c r="C18" s="2">
        <f>SUM(D18:L18)</f>
        <v>320.8125</v>
      </c>
      <c r="D18" s="2">
        <f>SUMIFS(월별기록!$C:$C,월별기록!$A:$A,$B18)*$D$1</f>
        <v>11.8125</v>
      </c>
      <c r="E18" s="2">
        <f>SUMIFS(월별기록!$F:$F,월별기록!$D:$D,$B18)*$E$1</f>
        <v>45</v>
      </c>
      <c r="F18" s="2">
        <f>SUMIFS(월별기록!$I:$I,월별기록!$G:$G,$B18)*$F$1</f>
        <v>0</v>
      </c>
      <c r="G18" s="2">
        <f>SUMIFS(월별기록!$L:$L,월별기록!$J:$J,$B18)*$G$1</f>
        <v>0</v>
      </c>
      <c r="H18" s="2">
        <f>SUMIFS(월별기록!$O:$O,월별기록!$M:$M,$B18)*$H$1</f>
        <v>31.5</v>
      </c>
      <c r="I18" s="2">
        <f>SUMIFS(월별기록!$R:$R,월별기록!$P:$P,$B18)*$I$1</f>
        <v>202.5</v>
      </c>
      <c r="J18" s="2">
        <f>SUMIFS(월별기록!$U:$U,월별기록!$S:$S,$B18)*$J$1</f>
        <v>0</v>
      </c>
      <c r="K18" s="2">
        <f>SUMIFS(월별기록!$X:$X,월별기록!$V:$V,$B18)*$K$1</f>
        <v>30</v>
      </c>
      <c r="L18" s="2">
        <f>SUMIFS(월별기록!$AA:$AA,월별기록!$Y:$Y,$B18)*$L$1</f>
        <v>0</v>
      </c>
    </row>
    <row r="19" spans="1:12">
      <c r="A19">
        <f>COUNTA($B$3:$B19)</f>
        <v>17</v>
      </c>
      <c r="B19" t="s">
        <v>74</v>
      </c>
      <c r="C19" s="2">
        <f>SUM(D19:L19)</f>
        <v>252.5625</v>
      </c>
      <c r="D19" s="2">
        <f>SUMIFS(월별기록!$C:$C,월별기록!$A:$A,$B19)*$D$1</f>
        <v>5.0625</v>
      </c>
      <c r="E19" s="2">
        <f>SUMIFS(월별기록!$F:$F,월별기록!$D:$D,$B19)*$E$1</f>
        <v>0</v>
      </c>
      <c r="F19" s="2">
        <f>SUMIFS(월별기록!$I:$I,월별기록!$G:$G,$B19)*$F$1</f>
        <v>0</v>
      </c>
      <c r="G19" s="2">
        <f>SUMIFS(월별기록!$L:$L,월별기록!$J:$J,$B19)*$G$1</f>
        <v>0</v>
      </c>
      <c r="H19" s="2">
        <f>SUMIFS(월별기록!$O:$O,월별기록!$M:$M,$B19)*$H$1</f>
        <v>45</v>
      </c>
      <c r="I19" s="2">
        <f>SUMIFS(월별기록!$R:$R,월별기록!$P:$P,$B19)*$I$1</f>
        <v>202.5</v>
      </c>
      <c r="J19" s="2">
        <f>SUMIFS(월별기록!$U:$U,월별기록!$S:$S,$B19)*$J$1</f>
        <v>0</v>
      </c>
      <c r="K19" s="2">
        <f>SUMIFS(월별기록!$X:$X,월별기록!$V:$V,$B19)*$K$1</f>
        <v>0</v>
      </c>
      <c r="L19" s="2">
        <f>SUMIFS(월별기록!$AA:$AA,월별기록!$Y:$Y,$B19)*$L$1</f>
        <v>0</v>
      </c>
    </row>
    <row r="20" spans="1:12">
      <c r="A20">
        <f>COUNTA($B$3:$B20)</f>
        <v>18</v>
      </c>
      <c r="B20" t="s">
        <v>78</v>
      </c>
      <c r="C20" s="2">
        <f>SUM(D20:L20)</f>
        <v>245.8125</v>
      </c>
      <c r="D20" s="2">
        <f>SUMIFS(월별기록!$C:$C,월별기록!$A:$A,$B20)*$D$1</f>
        <v>11.8125</v>
      </c>
      <c r="E20" s="2">
        <f>SUMIFS(월별기록!$F:$F,월별기록!$D:$D,$B20)*$E$1</f>
        <v>0</v>
      </c>
      <c r="F20" s="2">
        <f>SUMIFS(월별기록!$I:$I,월별기록!$G:$G,$B20)*$F$1</f>
        <v>0</v>
      </c>
      <c r="G20" s="2">
        <f>SUMIFS(월별기록!$L:$L,월별기록!$J:$J,$B20)*$G$1</f>
        <v>0</v>
      </c>
      <c r="H20" s="2">
        <f>SUMIFS(월별기록!$O:$O,월별기록!$M:$M,$B20)*$H$1</f>
        <v>31.5</v>
      </c>
      <c r="I20" s="2">
        <f>SUMIFS(월별기록!$R:$R,월별기록!$P:$P,$B20)*$I$1</f>
        <v>202.5</v>
      </c>
      <c r="J20" s="2">
        <f>SUMIFS(월별기록!$U:$U,월별기록!$S:$S,$B20)*$J$1</f>
        <v>0</v>
      </c>
      <c r="K20" s="2">
        <f>SUMIFS(월별기록!$X:$X,월별기록!$V:$V,$B20)*$K$1</f>
        <v>0</v>
      </c>
      <c r="L20" s="2">
        <f>SUMIFS(월별기록!$AA:$AA,월별기록!$Y:$Y,$B20)*$L$1</f>
        <v>0</v>
      </c>
    </row>
    <row r="21" spans="1:12">
      <c r="A21">
        <f>COUNTA($B$3:$B21)</f>
        <v>19</v>
      </c>
      <c r="B21" t="s">
        <v>39</v>
      </c>
      <c r="C21" s="2">
        <f>SUM(D21:L21)</f>
        <v>223.125</v>
      </c>
      <c r="D21" s="2">
        <f>SUMIFS(월별기록!$C:$C,월별기록!$A:$A,$B21)*$D$1</f>
        <v>23.625</v>
      </c>
      <c r="E21" s="2">
        <f>SUMIFS(월별기록!$F:$F,월별기록!$D:$D,$B21)*$E$1</f>
        <v>45</v>
      </c>
      <c r="F21" s="2">
        <f>SUMIFS(월별기록!$I:$I,월별기록!$G:$G,$B21)*$F$1</f>
        <v>37.5</v>
      </c>
      <c r="G21" s="2">
        <f>SUMIFS(월별기록!$L:$L,월별기록!$J:$J,$B21)*$G$1</f>
        <v>0</v>
      </c>
      <c r="H21" s="2">
        <f>SUMIFS(월별기록!$O:$O,월별기록!$M:$M,$B21)*$H$1</f>
        <v>27</v>
      </c>
      <c r="I21" s="2">
        <f>SUMIFS(월별기록!$R:$R,월별기록!$P:$P,$B21)*$I$1</f>
        <v>0</v>
      </c>
      <c r="J21" s="2">
        <f>SUMIFS(월별기록!$U:$U,월별기록!$S:$S,$B21)*$J$1</f>
        <v>0</v>
      </c>
      <c r="K21" s="2">
        <f>SUMIFS(월별기록!$X:$X,월별기록!$V:$V,$B21)*$K$1</f>
        <v>60</v>
      </c>
      <c r="L21" s="2">
        <f>SUMIFS(월별기록!$AA:$AA,월별기록!$Y:$Y,$B21)*$L$1</f>
        <v>30</v>
      </c>
    </row>
    <row r="22" spans="1:12">
      <c r="A22">
        <f>COUNTA($B$3:$B22)</f>
        <v>20</v>
      </c>
      <c r="B22" t="s">
        <v>38</v>
      </c>
      <c r="C22" s="2">
        <f>SUM(D22:L22)</f>
        <v>207.75</v>
      </c>
      <c r="D22" s="2">
        <f>SUMIFS(월별기록!$C:$C,월별기록!$A:$A,$B22)*$D$1</f>
        <v>0</v>
      </c>
      <c r="E22" s="2">
        <f>SUMIFS(월별기록!$F:$F,월별기록!$D:$D,$B22)*$E$1</f>
        <v>45</v>
      </c>
      <c r="F22" s="2">
        <f>SUMIFS(월별기록!$I:$I,월별기록!$G:$G,$B22)*$F$1</f>
        <v>0</v>
      </c>
      <c r="G22" s="2">
        <f>SUMIFS(월별기록!$L:$L,월별기록!$J:$J,$B22)*$G$1</f>
        <v>0</v>
      </c>
      <c r="H22" s="2">
        <f>SUMIFS(월별기록!$O:$O,월별기록!$M:$M,$B22)*$H$1</f>
        <v>31.5</v>
      </c>
      <c r="I22" s="2">
        <f>SUMIFS(월별기록!$R:$R,월별기록!$P:$P,$B22)*$I$1</f>
        <v>101.25</v>
      </c>
      <c r="J22" s="2">
        <f>SUMIFS(월별기록!$U:$U,월별기록!$S:$S,$B22)*$J$1</f>
        <v>0</v>
      </c>
      <c r="K22" s="2">
        <f>SUMIFS(월별기록!$X:$X,월별기록!$V:$V,$B22)*$K$1</f>
        <v>30</v>
      </c>
      <c r="L22" s="2">
        <f>SUMIFS(월별기록!$AA:$AA,월별기록!$Y:$Y,$B22)*$L$1</f>
        <v>0</v>
      </c>
    </row>
    <row r="23" spans="1:12">
      <c r="A23">
        <f>COUNTA($B$3:$B23)</f>
        <v>21</v>
      </c>
      <c r="B23" t="s">
        <v>44</v>
      </c>
      <c r="C23" s="2">
        <f>SUM(D23:L23)</f>
        <v>201.375</v>
      </c>
      <c r="D23" s="2">
        <f>SUMIFS(월별기록!$C:$C,월별기록!$A:$A,$B23)*$D$1</f>
        <v>23.625</v>
      </c>
      <c r="E23" s="2">
        <f>SUMIFS(월별기록!$F:$F,월별기록!$D:$D,$B23)*$E$1</f>
        <v>45</v>
      </c>
      <c r="F23" s="2">
        <f>SUMIFS(월별기록!$I:$I,월별기록!$G:$G,$B23)*$F$1</f>
        <v>0</v>
      </c>
      <c r="G23" s="2">
        <f>SUMIFS(월별기록!$L:$L,월별기록!$J:$J,$B23)*$G$1</f>
        <v>0</v>
      </c>
      <c r="H23" s="2">
        <f>SUMIFS(월별기록!$O:$O,월별기록!$M:$M,$B23)*$H$1</f>
        <v>31.5</v>
      </c>
      <c r="I23" s="2">
        <f>SUMIFS(월별기록!$R:$R,월별기록!$P:$P,$B23)*$I$1</f>
        <v>101.25</v>
      </c>
      <c r="J23" s="2">
        <f>SUMIFS(월별기록!$U:$U,월별기록!$S:$S,$B23)*$J$1</f>
        <v>0</v>
      </c>
      <c r="K23" s="2">
        <f>SUMIFS(월별기록!$X:$X,월별기록!$V:$V,$B23)*$K$1</f>
        <v>0</v>
      </c>
      <c r="L23" s="2">
        <f>SUMIFS(월별기록!$AA:$AA,월별기록!$Y:$Y,$B23)*$L$1</f>
        <v>0</v>
      </c>
    </row>
    <row r="24" spans="1:12">
      <c r="A24">
        <f>COUNTA($B$3:$B24)</f>
        <v>22</v>
      </c>
      <c r="B24" t="s">
        <v>51</v>
      </c>
      <c r="C24" s="2">
        <f>SUM(D24:L24)</f>
        <v>189.5625</v>
      </c>
      <c r="D24" s="2">
        <f>SUMIFS(월별기록!$C:$C,월별기록!$A:$A,$B24)*$D$1</f>
        <v>11.8125</v>
      </c>
      <c r="E24" s="2">
        <f>SUMIFS(월별기록!$F:$F,월별기록!$D:$D,$B24)*$E$1</f>
        <v>45</v>
      </c>
      <c r="F24" s="2">
        <f>SUMIFS(월별기록!$I:$I,월별기록!$G:$G,$B24)*$F$1</f>
        <v>0</v>
      </c>
      <c r="G24" s="2">
        <f>SUMIFS(월별기록!$L:$L,월별기록!$J:$J,$B24)*$G$1</f>
        <v>0</v>
      </c>
      <c r="H24" s="2">
        <f>SUMIFS(월별기록!$O:$O,월별기록!$M:$M,$B24)*$H$1</f>
        <v>31.5</v>
      </c>
      <c r="I24" s="2">
        <f>SUMIFS(월별기록!$R:$R,월별기록!$P:$P,$B24)*$I$1</f>
        <v>101.25</v>
      </c>
      <c r="J24" s="2">
        <f>SUMIFS(월별기록!$U:$U,월별기록!$S:$S,$B24)*$J$1</f>
        <v>0</v>
      </c>
      <c r="K24" s="2">
        <f>SUMIFS(월별기록!$X:$X,월별기록!$V:$V,$B24)*$K$1</f>
        <v>0</v>
      </c>
      <c r="L24" s="2">
        <f>SUMIFS(월별기록!$AA:$AA,월별기록!$Y:$Y,$B24)*$L$1</f>
        <v>0</v>
      </c>
    </row>
    <row r="25" spans="1:12">
      <c r="A25">
        <f>COUNTA($B$3:$B25)</f>
        <v>23</v>
      </c>
      <c r="B25" t="s">
        <v>56</v>
      </c>
      <c r="C25" s="2">
        <f>SUM(D25:L25)</f>
        <v>180.5625</v>
      </c>
      <c r="D25" s="2">
        <f>SUMIFS(월별기록!$C:$C,월별기록!$A:$A,$B25)*$D$1</f>
        <v>11.8125</v>
      </c>
      <c r="E25" s="2">
        <f>SUMIFS(월별기록!$F:$F,월별기록!$D:$D,$B25)*$E$1</f>
        <v>0</v>
      </c>
      <c r="F25" s="2">
        <f>SUMIFS(월별기록!$I:$I,월별기록!$G:$G,$B25)*$F$1</f>
        <v>0</v>
      </c>
      <c r="G25" s="2">
        <f>SUMIFS(월별기록!$L:$L,월별기록!$J:$J,$B25)*$G$1</f>
        <v>0</v>
      </c>
      <c r="H25" s="2">
        <f>SUMIFS(월별기록!$O:$O,월별기록!$M:$M,$B25)*$H$1</f>
        <v>45</v>
      </c>
      <c r="I25" s="2">
        <f>SUMIFS(월별기록!$R:$R,월별기록!$P:$P,$B25)*$I$1</f>
        <v>33.75</v>
      </c>
      <c r="J25" s="2">
        <f>SUMIFS(월별기록!$U:$U,월별기록!$S:$S,$B25)*$J$1</f>
        <v>0</v>
      </c>
      <c r="K25" s="2">
        <f>SUMIFS(월별기록!$X:$X,월별기록!$V:$V,$B25)*$K$1</f>
        <v>60</v>
      </c>
      <c r="L25" s="2">
        <f>SUMIFS(월별기록!$AA:$AA,월별기록!$Y:$Y,$B25)*$L$1</f>
        <v>30</v>
      </c>
    </row>
    <row r="26" spans="1:12">
      <c r="A26">
        <f>COUNTA($B$3:$B26)</f>
        <v>24</v>
      </c>
      <c r="B26" t="s">
        <v>77</v>
      </c>
      <c r="C26" s="2">
        <f>SUM(D26:L26)</f>
        <v>137.25</v>
      </c>
      <c r="D26" s="2">
        <f>SUMIFS(월별기록!$C:$C,월별기록!$A:$A,$B26)*$D$1</f>
        <v>0</v>
      </c>
      <c r="E26" s="2">
        <f>SUMIFS(월별기록!$F:$F,월별기록!$D:$D,$B26)*$E$1</f>
        <v>0</v>
      </c>
      <c r="F26" s="2">
        <f>SUMIFS(월별기록!$I:$I,월별기록!$G:$G,$B26)*$F$1</f>
        <v>0</v>
      </c>
      <c r="G26" s="2">
        <f>SUMIFS(월별기록!$L:$L,월별기록!$J:$J,$B26)*$G$1</f>
        <v>0</v>
      </c>
      <c r="H26" s="2">
        <f>SUMIFS(월별기록!$O:$O,월별기록!$M:$M,$B26)*$H$1</f>
        <v>36</v>
      </c>
      <c r="I26" s="2">
        <f>SUMIFS(월별기록!$R:$R,월별기록!$P:$P,$B26)*$I$1</f>
        <v>101.25</v>
      </c>
      <c r="J26" s="2">
        <f>SUMIFS(월별기록!$U:$U,월별기록!$S:$S,$B26)*$J$1</f>
        <v>0</v>
      </c>
      <c r="K26" s="2">
        <f>SUMIFS(월별기록!$X:$X,월별기록!$V:$V,$B26)*$K$1</f>
        <v>0</v>
      </c>
      <c r="L26" s="2">
        <f>SUMIFS(월별기록!$AA:$AA,월별기록!$Y:$Y,$B26)*$L$1</f>
        <v>0</v>
      </c>
    </row>
    <row r="27" spans="1:12">
      <c r="A27">
        <f>COUNTA($B$3:$B27)</f>
        <v>25</v>
      </c>
      <c r="B27" t="s">
        <v>53</v>
      </c>
      <c r="C27" s="2">
        <f>SUM(D27:L27)</f>
        <v>134.4375</v>
      </c>
      <c r="D27" s="2">
        <f>SUMIFS(월별기록!$C:$C,월별기록!$A:$A,$B27)*$D$1</f>
        <v>1.6875</v>
      </c>
      <c r="E27" s="2">
        <f>SUMIFS(월별기록!$F:$F,월별기록!$D:$D,$B27)*$E$1</f>
        <v>0</v>
      </c>
      <c r="F27" s="2">
        <f>SUMIFS(월별기록!$I:$I,월별기록!$G:$G,$B27)*$F$1</f>
        <v>0</v>
      </c>
      <c r="G27" s="2">
        <f>SUMIFS(월별기록!$L:$L,월별기록!$J:$J,$B27)*$G$1</f>
        <v>0</v>
      </c>
      <c r="H27" s="2">
        <f>SUMIFS(월별기록!$O:$O,월별기록!$M:$M,$B27)*$H$1</f>
        <v>31.5</v>
      </c>
      <c r="I27" s="2">
        <f>SUMIFS(월별기록!$R:$R,월별기록!$P:$P,$B27)*$I$1</f>
        <v>101.25</v>
      </c>
      <c r="J27" s="2">
        <f>SUMIFS(월별기록!$U:$U,월별기록!$S:$S,$B27)*$J$1</f>
        <v>0</v>
      </c>
      <c r="K27" s="2">
        <f>SUMIFS(월별기록!$X:$X,월별기록!$V:$V,$B27)*$K$1</f>
        <v>0</v>
      </c>
      <c r="L27" s="2">
        <f>SUMIFS(월별기록!$AA:$AA,월별기록!$Y:$Y,$B27)*$L$1</f>
        <v>0</v>
      </c>
    </row>
    <row r="28" spans="1:12">
      <c r="A28">
        <f>COUNTA($B$3:$B28)</f>
        <v>26</v>
      </c>
      <c r="B28" t="s">
        <v>47</v>
      </c>
      <c r="C28" s="2">
        <f>SUM(D28:L28)</f>
        <v>127.125</v>
      </c>
      <c r="D28" s="2">
        <f>SUMIFS(월별기록!$C:$C,월별기록!$A:$A,$B28)*$D$1</f>
        <v>16.875</v>
      </c>
      <c r="E28" s="2">
        <f>SUMIFS(월별기록!$F:$F,월별기록!$D:$D,$B28)*$E$1</f>
        <v>45</v>
      </c>
      <c r="F28" s="2">
        <f>SUMIFS(월별기록!$I:$I,월별기록!$G:$G,$B28)*$F$1</f>
        <v>0</v>
      </c>
      <c r="G28" s="2">
        <f>SUMIFS(월별기록!$L:$L,월별기록!$J:$J,$B28)*$G$1</f>
        <v>0</v>
      </c>
      <c r="H28" s="2">
        <f>SUMIFS(월별기록!$O:$O,월별기록!$M:$M,$B28)*$H$1</f>
        <v>31.5</v>
      </c>
      <c r="I28" s="2">
        <f>SUMIFS(월별기록!$R:$R,월별기록!$P:$P,$B28)*$I$1</f>
        <v>33.75</v>
      </c>
      <c r="J28" s="2">
        <f>SUMIFS(월별기록!$U:$U,월별기록!$S:$S,$B28)*$J$1</f>
        <v>0</v>
      </c>
      <c r="K28" s="2">
        <f>SUMIFS(월별기록!$X:$X,월별기록!$V:$V,$B28)*$K$1</f>
        <v>0</v>
      </c>
      <c r="L28" s="2">
        <f>SUMIFS(월별기록!$AA:$AA,월별기록!$Y:$Y,$B28)*$L$1</f>
        <v>0</v>
      </c>
    </row>
    <row r="29" spans="1:12">
      <c r="A29">
        <f>COUNTA($B$3:$B29)</f>
        <v>27</v>
      </c>
      <c r="B29" t="s">
        <v>55</v>
      </c>
      <c r="C29" s="2">
        <f>SUM(D29:L29)</f>
        <v>116.8125</v>
      </c>
      <c r="D29" s="2">
        <f>SUMIFS(월별기록!$C:$C,월별기록!$A:$A,$B29)*$D$1</f>
        <v>11.8125</v>
      </c>
      <c r="E29" s="2">
        <f>SUMIFS(월별기록!$F:$F,월별기록!$D:$D,$B29)*$E$1</f>
        <v>45</v>
      </c>
      <c r="F29" s="2">
        <f>SUMIFS(월별기록!$I:$I,월별기록!$G:$G,$B29)*$F$1</f>
        <v>0</v>
      </c>
      <c r="G29" s="2">
        <f>SUMIFS(월별기록!$L:$L,월별기록!$J:$J,$B29)*$G$1</f>
        <v>0</v>
      </c>
      <c r="H29" s="2">
        <f>SUMIFS(월별기록!$O:$O,월별기록!$M:$M,$B29)*$H$1</f>
        <v>0</v>
      </c>
      <c r="I29" s="2">
        <f>SUMIFS(월별기록!$R:$R,월별기록!$P:$P,$B29)*$I$1</f>
        <v>0</v>
      </c>
      <c r="J29" s="2">
        <f>SUMIFS(월별기록!$U:$U,월별기록!$S:$S,$B29)*$J$1</f>
        <v>0</v>
      </c>
      <c r="K29" s="2">
        <f>SUMIFS(월별기록!$X:$X,월별기록!$V:$V,$B29)*$K$1</f>
        <v>60</v>
      </c>
      <c r="L29" s="2">
        <f>SUMIFS(월별기록!$AA:$AA,월별기록!$Y:$Y,$B29)*$L$1</f>
        <v>0</v>
      </c>
    </row>
    <row r="30" spans="1:12">
      <c r="A30">
        <f>COUNTA($B$3:$B30)</f>
        <v>28</v>
      </c>
      <c r="B30" t="s">
        <v>75</v>
      </c>
      <c r="C30" s="2">
        <f>SUM(D30:L30)</f>
        <v>108.5625</v>
      </c>
      <c r="D30" s="2">
        <f>SUMIFS(월별기록!$C:$C,월별기록!$A:$A,$B30)*$D$1</f>
        <v>11.8125</v>
      </c>
      <c r="E30" s="2">
        <f>SUMIFS(월별기록!$F:$F,월별기록!$D:$D,$B30)*$E$1</f>
        <v>0</v>
      </c>
      <c r="F30" s="2">
        <f>SUMIFS(월별기록!$I:$I,월별기록!$G:$G,$B30)*$F$1</f>
        <v>0</v>
      </c>
      <c r="G30" s="2">
        <f>SUMIFS(월별기록!$L:$L,월별기록!$J:$J,$B30)*$G$1</f>
        <v>0</v>
      </c>
      <c r="H30" s="2">
        <f>SUMIFS(월별기록!$O:$O,월별기록!$M:$M,$B30)*$H$1</f>
        <v>63</v>
      </c>
      <c r="I30" s="2">
        <f>SUMIFS(월별기록!$R:$R,월별기록!$P:$P,$B30)*$I$1</f>
        <v>33.75</v>
      </c>
      <c r="J30" s="2">
        <f>SUMIFS(월별기록!$U:$U,월별기록!$S:$S,$B30)*$J$1</f>
        <v>0</v>
      </c>
      <c r="K30" s="2">
        <f>SUMIFS(월별기록!$X:$X,월별기록!$V:$V,$B30)*$K$1</f>
        <v>0</v>
      </c>
      <c r="L30" s="2">
        <f>SUMIFS(월별기록!$AA:$AA,월별기록!$Y:$Y,$B30)*$L$1</f>
        <v>0</v>
      </c>
    </row>
    <row r="31" spans="1:12">
      <c r="A31">
        <f>COUNTA($B$3:$B31)</f>
        <v>29</v>
      </c>
      <c r="B31" t="s">
        <v>63</v>
      </c>
      <c r="C31" s="2">
        <f>SUM(D31:L31)</f>
        <v>94.3125</v>
      </c>
      <c r="D31" s="2">
        <f>SUMIFS(월별기록!$C:$C,월별기록!$A:$A,$B31)*$D$1</f>
        <v>11.8125</v>
      </c>
      <c r="E31" s="2">
        <f>SUMIFS(월별기록!$F:$F,월별기록!$D:$D,$B31)*$E$1</f>
        <v>45</v>
      </c>
      <c r="F31" s="2">
        <f>SUMIFS(월별기록!$I:$I,월별기록!$G:$G,$B31)*$F$1</f>
        <v>37.5</v>
      </c>
      <c r="G31" s="2">
        <f>SUMIFS(월별기록!$L:$L,월별기록!$J:$J,$B31)*$G$1</f>
        <v>0</v>
      </c>
      <c r="H31" s="2">
        <f>SUMIFS(월별기록!$O:$O,월별기록!$M:$M,$B31)*$H$1</f>
        <v>0</v>
      </c>
      <c r="I31" s="2">
        <f>SUMIFS(월별기록!$R:$R,월별기록!$P:$P,$B31)*$I$1</f>
        <v>0</v>
      </c>
      <c r="J31" s="2">
        <f>SUMIFS(월별기록!$U:$U,월별기록!$S:$S,$B31)*$J$1</f>
        <v>0</v>
      </c>
      <c r="K31" s="2">
        <f>SUMIFS(월별기록!$X:$X,월별기록!$V:$V,$B31)*$K$1</f>
        <v>0</v>
      </c>
      <c r="L31" s="2">
        <f>SUMIFS(월별기록!$AA:$AA,월별기록!$Y:$Y,$B31)*$L$1</f>
        <v>0</v>
      </c>
    </row>
    <row r="32" spans="1:12">
      <c r="A32">
        <f>COUNTA($B$3:$B32)</f>
        <v>30</v>
      </c>
      <c r="B32" t="s">
        <v>70</v>
      </c>
      <c r="C32" s="2">
        <f>SUM(D32:L32)</f>
        <v>92.25</v>
      </c>
      <c r="D32" s="2">
        <f>SUMIFS(월별기록!$C:$C,월별기록!$A:$A,$B32)*$D$1</f>
        <v>0</v>
      </c>
      <c r="E32" s="2">
        <f>SUMIFS(월별기록!$F:$F,월별기록!$D:$D,$B32)*$E$1</f>
        <v>0</v>
      </c>
      <c r="F32" s="2">
        <f>SUMIFS(월별기록!$I:$I,월별기록!$G:$G,$B32)*$F$1</f>
        <v>0</v>
      </c>
      <c r="G32" s="2">
        <f>SUMIFS(월별기록!$L:$L,월별기록!$J:$J,$B32)*$G$1</f>
        <v>0</v>
      </c>
      <c r="H32" s="2">
        <f>SUMIFS(월별기록!$O:$O,월별기록!$M:$M,$B32)*$H$1</f>
        <v>58.5</v>
      </c>
      <c r="I32" s="2">
        <f>SUMIFS(월별기록!$R:$R,월별기록!$P:$P,$B32)*$I$1</f>
        <v>33.75</v>
      </c>
      <c r="J32" s="2">
        <f>SUMIFS(월별기록!$U:$U,월별기록!$S:$S,$B32)*$J$1</f>
        <v>0</v>
      </c>
      <c r="K32" s="2">
        <f>SUMIFS(월별기록!$X:$X,월별기록!$V:$V,$B32)*$K$1</f>
        <v>0</v>
      </c>
      <c r="L32" s="2">
        <f>SUMIFS(월별기록!$AA:$AA,월별기록!$Y:$Y,$B32)*$L$1</f>
        <v>0</v>
      </c>
    </row>
    <row r="33" spans="1:12">
      <c r="A33">
        <f>COUNTA($B$3:$B33)</f>
        <v>31</v>
      </c>
      <c r="B33" t="s">
        <v>69</v>
      </c>
      <c r="C33" s="2">
        <f>SUM(D33:L33)</f>
        <v>90</v>
      </c>
      <c r="D33" s="2">
        <f>SUMIFS(월별기록!$C:$C,월별기록!$A:$A,$B33)*$D$1</f>
        <v>0</v>
      </c>
      <c r="E33" s="2">
        <f>SUMIFS(월별기록!$F:$F,월별기록!$D:$D,$B33)*$E$1</f>
        <v>0</v>
      </c>
      <c r="F33" s="2">
        <f>SUMIFS(월별기록!$I:$I,월별기록!$G:$G,$B33)*$F$1</f>
        <v>0</v>
      </c>
      <c r="G33" s="2">
        <f>SUMIFS(월별기록!$L:$L,월별기록!$J:$J,$B33)*$G$1</f>
        <v>0</v>
      </c>
      <c r="H33" s="2">
        <f>SUMIFS(월별기록!$O:$O,월별기록!$M:$M,$B33)*$H$1</f>
        <v>0</v>
      </c>
      <c r="I33" s="2">
        <f>SUMIFS(월별기록!$R:$R,월별기록!$P:$P,$B33)*$I$1</f>
        <v>0</v>
      </c>
      <c r="J33" s="2">
        <f>SUMIFS(월별기록!$U:$U,월별기록!$S:$S,$B33)*$J$1</f>
        <v>0</v>
      </c>
      <c r="K33" s="2">
        <f>SUMIFS(월별기록!$X:$X,월별기록!$V:$V,$B33)*$K$1</f>
        <v>30</v>
      </c>
      <c r="L33" s="2">
        <f>SUMIFS(월별기록!$AA:$AA,월별기록!$Y:$Y,$B33)*$L$1</f>
        <v>60</v>
      </c>
    </row>
    <row r="34" spans="1:12">
      <c r="A34">
        <f>COUNTA($B$3:$B34)</f>
        <v>32</v>
      </c>
      <c r="B34" t="s">
        <v>87</v>
      </c>
      <c r="C34" s="2">
        <f>SUM(D34:L34)</f>
        <v>65.25</v>
      </c>
      <c r="D34" s="2">
        <f>SUMIFS(월별기록!$C:$C,월별기록!$A:$A,$B34)*$D$1</f>
        <v>0</v>
      </c>
      <c r="E34" s="2">
        <f>SUMIFS(월별기록!$F:$F,월별기록!$D:$D,$B34)*$E$1</f>
        <v>0</v>
      </c>
      <c r="F34" s="2">
        <f>SUMIFS(월별기록!$I:$I,월별기록!$G:$G,$B34)*$F$1</f>
        <v>0</v>
      </c>
      <c r="G34" s="2">
        <f>SUMIFS(월별기록!$L:$L,월별기록!$J:$J,$B34)*$G$1</f>
        <v>0</v>
      </c>
      <c r="H34" s="2">
        <f>SUMIFS(월별기록!$O:$O,월별기록!$M:$M,$B34)*$H$1</f>
        <v>31.5</v>
      </c>
      <c r="I34" s="2">
        <f>SUMIFS(월별기록!$R:$R,월별기록!$P:$P,$B34)*$I$1</f>
        <v>33.75</v>
      </c>
      <c r="J34" s="2">
        <f>SUMIFS(월별기록!$U:$U,월별기록!$S:$S,$B34)*$J$1</f>
        <v>0</v>
      </c>
      <c r="K34" s="2">
        <f>SUMIFS(월별기록!$X:$X,월별기록!$V:$V,$B34)*$K$1</f>
        <v>0</v>
      </c>
      <c r="L34" s="2">
        <f>SUMIFS(월별기록!$AA:$AA,월별기록!$Y:$Y,$B34)*$L$1</f>
        <v>0</v>
      </c>
    </row>
    <row r="35" spans="1:12">
      <c r="A35">
        <f>COUNTA($B$3:$B35)</f>
        <v>33</v>
      </c>
      <c r="B35" t="s">
        <v>89</v>
      </c>
      <c r="C35" s="2">
        <f>SUM(D35:L35)</f>
        <v>65.25</v>
      </c>
      <c r="D35" s="2">
        <f>SUMIFS(월별기록!$C:$C,월별기록!$A:$A,$B35)*$D$1</f>
        <v>0</v>
      </c>
      <c r="E35" s="2">
        <f>SUMIFS(월별기록!$F:$F,월별기록!$D:$D,$B35)*$E$1</f>
        <v>0</v>
      </c>
      <c r="F35" s="2">
        <f>SUMIFS(월별기록!$I:$I,월별기록!$G:$G,$B35)*$F$1</f>
        <v>0</v>
      </c>
      <c r="G35" s="2">
        <f>SUMIFS(월별기록!$L:$L,월별기록!$J:$J,$B35)*$G$1</f>
        <v>0</v>
      </c>
      <c r="H35" s="2">
        <f>SUMIFS(월별기록!$O:$O,월별기록!$M:$M,$B35)*$H$1</f>
        <v>31.5</v>
      </c>
      <c r="I35" s="2">
        <f>SUMIFS(월별기록!$R:$R,월별기록!$P:$P,$B35)*$I$1</f>
        <v>33.75</v>
      </c>
      <c r="J35" s="2">
        <f>SUMIFS(월별기록!$U:$U,월별기록!$S:$S,$B35)*$J$1</f>
        <v>0</v>
      </c>
      <c r="K35" s="2">
        <f>SUMIFS(월별기록!$X:$X,월별기록!$V:$V,$B35)*$K$1</f>
        <v>0</v>
      </c>
      <c r="L35" s="2">
        <f>SUMIFS(월별기록!$AA:$AA,월별기록!$Y:$Y,$B35)*$L$1</f>
        <v>0</v>
      </c>
    </row>
    <row r="36" spans="1:12">
      <c r="A36">
        <f>COUNTA($B$3:$B36)</f>
        <v>34</v>
      </c>
      <c r="B36" t="s">
        <v>80</v>
      </c>
      <c r="C36" s="2">
        <f>SUM(D36:L36)</f>
        <v>63</v>
      </c>
      <c r="D36" s="2">
        <f>SUMIFS(월별기록!$C:$C,월별기록!$A:$A,$B36)*$D$1</f>
        <v>0</v>
      </c>
      <c r="E36" s="2">
        <f>SUMIFS(월별기록!$F:$F,월별기록!$D:$D,$B36)*$E$1</f>
        <v>0</v>
      </c>
      <c r="F36" s="2">
        <f>SUMIFS(월별기록!$I:$I,월별기록!$G:$G,$B36)*$F$1</f>
        <v>0</v>
      </c>
      <c r="G36" s="2">
        <f>SUMIFS(월별기록!$L:$L,월별기록!$J:$J,$B36)*$G$1</f>
        <v>0</v>
      </c>
      <c r="H36" s="2">
        <f>SUMIFS(월별기록!$O:$O,월별기록!$M:$M,$B36)*$H$1</f>
        <v>63</v>
      </c>
      <c r="I36" s="2">
        <f>SUMIFS(월별기록!$R:$R,월별기록!$P:$P,$B36)*$I$1</f>
        <v>0</v>
      </c>
      <c r="J36" s="2">
        <f>SUMIFS(월별기록!$U:$U,월별기록!$S:$S,$B36)*$J$1</f>
        <v>0</v>
      </c>
      <c r="K36" s="2">
        <f>SUMIFS(월별기록!$X:$X,월별기록!$V:$V,$B36)*$K$1</f>
        <v>0</v>
      </c>
      <c r="L36" s="2">
        <f>SUMIFS(월별기록!$AA:$AA,월별기록!$Y:$Y,$B36)*$L$1</f>
        <v>0</v>
      </c>
    </row>
    <row r="37" spans="1:12">
      <c r="A37">
        <f>COUNTA($B$3:$B37)</f>
        <v>35</v>
      </c>
      <c r="B37" t="s">
        <v>157</v>
      </c>
      <c r="C37" s="2">
        <f>SUM(D37:L37)</f>
        <v>63</v>
      </c>
      <c r="D37" s="2">
        <f>SUMIFS(월별기록!$C:$C,월별기록!$A:$A,$B37)*$D$1</f>
        <v>0</v>
      </c>
      <c r="E37" s="2">
        <f>SUMIFS(월별기록!$F:$F,월별기록!$D:$D,$B37)*$E$1</f>
        <v>0</v>
      </c>
      <c r="F37" s="2">
        <f>SUMIFS(월별기록!$I:$I,월별기록!$G:$G,$B37)*$F$1</f>
        <v>0</v>
      </c>
      <c r="G37" s="2">
        <f>SUMIFS(월별기록!$L:$L,월별기록!$J:$J,$B37)*$G$1</f>
        <v>0</v>
      </c>
      <c r="H37" s="2">
        <f>SUMIFS(월별기록!$O:$O,월별기록!$M:$M,$B37)*$H$1</f>
        <v>63</v>
      </c>
      <c r="I37" s="2">
        <f>SUMIFS(월별기록!$R:$R,월별기록!$P:$P,$B37)*$I$1</f>
        <v>0</v>
      </c>
      <c r="J37" s="2">
        <f>SUMIFS(월별기록!$U:$U,월별기록!$S:$S,$B37)*$J$1</f>
        <v>0</v>
      </c>
      <c r="K37" s="2">
        <f>SUMIFS(월별기록!$X:$X,월별기록!$V:$V,$B37)*$K$1</f>
        <v>0</v>
      </c>
      <c r="L37" s="2">
        <f>SUMIFS(월별기록!$AA:$AA,월별기록!$Y:$Y,$B37)*$L$1</f>
        <v>0</v>
      </c>
    </row>
    <row r="38" spans="1:12">
      <c r="A38">
        <f>COUNTA($B$3:$B38)</f>
        <v>36</v>
      </c>
      <c r="B38" t="s">
        <v>41</v>
      </c>
      <c r="C38" s="2">
        <f>SUM(D38:L38)</f>
        <v>63</v>
      </c>
      <c r="D38" s="2">
        <f>SUMIFS(월별기록!$C:$C,월별기록!$A:$A,$B38)*$D$1</f>
        <v>0</v>
      </c>
      <c r="E38" s="2">
        <f>SUMIFS(월별기록!$F:$F,월별기록!$D:$D,$B38)*$E$1</f>
        <v>0</v>
      </c>
      <c r="F38" s="2">
        <f>SUMIFS(월별기록!$I:$I,월별기록!$G:$G,$B38)*$F$1</f>
        <v>0</v>
      </c>
      <c r="G38" s="2">
        <f>SUMIFS(월별기록!$L:$L,월별기록!$J:$J,$B38)*$G$1</f>
        <v>0</v>
      </c>
      <c r="H38" s="2">
        <f>SUMIFS(월별기록!$O:$O,월별기록!$M:$M,$B38)*$H$1</f>
        <v>63</v>
      </c>
      <c r="I38" s="2">
        <f>SUMIFS(월별기록!$R:$R,월별기록!$P:$P,$B38)*$I$1</f>
        <v>0</v>
      </c>
      <c r="J38" s="2">
        <f>SUMIFS(월별기록!$U:$U,월별기록!$S:$S,$B38)*$J$1</f>
        <v>0</v>
      </c>
      <c r="K38" s="2">
        <f>SUMIFS(월별기록!$X:$X,월별기록!$V:$V,$B38)*$K$1</f>
        <v>0</v>
      </c>
      <c r="L38" s="2">
        <f>SUMIFS(월별기록!$AA:$AA,월별기록!$Y:$Y,$B38)*$L$1</f>
        <v>0</v>
      </c>
    </row>
    <row r="39" spans="1:12">
      <c r="A39">
        <f>COUNTA($B$3:$B39)</f>
        <v>37</v>
      </c>
      <c r="B39" t="s">
        <v>93</v>
      </c>
      <c r="C39" s="2">
        <f>SUM(D39:L39)</f>
        <v>47.8125</v>
      </c>
      <c r="D39" s="2">
        <f>SUMIFS(월별기록!$C:$C,월별기록!$A:$A,$B39)*$D$1</f>
        <v>11.8125</v>
      </c>
      <c r="E39" s="2">
        <f>SUMIFS(월별기록!$F:$F,월별기록!$D:$D,$B39)*$E$1</f>
        <v>0</v>
      </c>
      <c r="F39" s="2">
        <f>SUMIFS(월별기록!$I:$I,월별기록!$G:$G,$B39)*$F$1</f>
        <v>0</v>
      </c>
      <c r="G39" s="2">
        <f>SUMIFS(월별기록!$L:$L,월별기록!$J:$J,$B39)*$G$1</f>
        <v>0</v>
      </c>
      <c r="H39" s="2">
        <f>SUMIFS(월별기록!$O:$O,월별기록!$M:$M,$B39)*$H$1</f>
        <v>36</v>
      </c>
      <c r="I39" s="2">
        <f>SUMIFS(월별기록!$R:$R,월별기록!$P:$P,$B39)*$I$1</f>
        <v>0</v>
      </c>
      <c r="J39" s="2">
        <f>SUMIFS(월별기록!$U:$U,월별기록!$S:$S,$B39)*$J$1</f>
        <v>0</v>
      </c>
      <c r="K39" s="2">
        <f>SUMIFS(월별기록!$X:$X,월별기록!$V:$V,$B39)*$K$1</f>
        <v>0</v>
      </c>
      <c r="L39" s="2">
        <f>SUMIFS(월별기록!$AA:$AA,월별기록!$Y:$Y,$B39)*$L$1</f>
        <v>0</v>
      </c>
    </row>
    <row r="40" spans="1:12">
      <c r="A40">
        <f>COUNTA($B$3:$B40)</f>
        <v>38</v>
      </c>
      <c r="B40" t="s">
        <v>125</v>
      </c>
      <c r="C40" s="2">
        <f>SUM(D40:L40)</f>
        <v>43.3125</v>
      </c>
      <c r="D40" s="2">
        <f>SUMIFS(월별기록!$C:$C,월별기록!$A:$A,$B40)*$D$1</f>
        <v>11.8125</v>
      </c>
      <c r="E40" s="2">
        <f>SUMIFS(월별기록!$F:$F,월별기록!$D:$D,$B40)*$E$1</f>
        <v>0</v>
      </c>
      <c r="F40" s="2">
        <f>SUMIFS(월별기록!$I:$I,월별기록!$G:$G,$B40)*$F$1</f>
        <v>0</v>
      </c>
      <c r="G40" s="2">
        <f>SUMIFS(월별기록!$L:$L,월별기록!$J:$J,$B40)*$G$1</f>
        <v>0</v>
      </c>
      <c r="H40" s="2">
        <f>SUMIFS(월별기록!$O:$O,월별기록!$M:$M,$B40)*$H$1</f>
        <v>31.5</v>
      </c>
      <c r="I40" s="2">
        <f>SUMIFS(월별기록!$R:$R,월별기록!$P:$P,$B40)*$I$1</f>
        <v>0</v>
      </c>
      <c r="J40" s="2">
        <f>SUMIFS(월별기록!$U:$U,월별기록!$S:$S,$B40)*$J$1</f>
        <v>0</v>
      </c>
      <c r="K40" s="2">
        <f>SUMIFS(월별기록!$X:$X,월별기록!$V:$V,$B40)*$K$1</f>
        <v>0</v>
      </c>
      <c r="L40" s="2">
        <f>SUMIFS(월별기록!$AA:$AA,월별기록!$Y:$Y,$B40)*$L$1</f>
        <v>0</v>
      </c>
    </row>
    <row r="41" spans="1:12">
      <c r="A41">
        <f>COUNTA($B$3:$B41)</f>
        <v>39</v>
      </c>
      <c r="B41" t="s">
        <v>96</v>
      </c>
      <c r="C41" s="2">
        <f>SUM(D41:L41)</f>
        <v>36.5625</v>
      </c>
      <c r="D41" s="2">
        <f>SUMIFS(월별기록!$C:$C,월별기록!$A:$A,$B41)*$D$1</f>
        <v>5.0625</v>
      </c>
      <c r="E41" s="2">
        <f>SUMIFS(월별기록!$F:$F,월별기록!$D:$D,$B41)*$E$1</f>
        <v>0</v>
      </c>
      <c r="F41" s="2">
        <f>SUMIFS(월별기록!$I:$I,월별기록!$G:$G,$B41)*$F$1</f>
        <v>0</v>
      </c>
      <c r="G41" s="2">
        <f>SUMIFS(월별기록!$L:$L,월별기록!$J:$J,$B41)*$G$1</f>
        <v>0</v>
      </c>
      <c r="H41" s="2">
        <f>SUMIFS(월별기록!$O:$O,월별기록!$M:$M,$B41)*$H$1</f>
        <v>31.5</v>
      </c>
      <c r="I41" s="2">
        <f>SUMIFS(월별기록!$R:$R,월별기록!$P:$P,$B41)*$I$1</f>
        <v>0</v>
      </c>
      <c r="J41" s="2">
        <f>SUMIFS(월별기록!$U:$U,월별기록!$S:$S,$B41)*$J$1</f>
        <v>0</v>
      </c>
      <c r="K41" s="2">
        <f>SUMIFS(월별기록!$X:$X,월별기록!$V:$V,$B41)*$K$1</f>
        <v>0</v>
      </c>
      <c r="L41" s="2">
        <f>SUMIFS(월별기록!$AA:$AA,월별기록!$Y:$Y,$B41)*$L$1</f>
        <v>0</v>
      </c>
    </row>
    <row r="42" spans="1:12">
      <c r="A42">
        <f>COUNTA($B$3:$B42)</f>
        <v>40</v>
      </c>
      <c r="B42" t="s">
        <v>210</v>
      </c>
      <c r="C42" s="2">
        <f>SUM(D42:L42)</f>
        <v>31.5</v>
      </c>
      <c r="D42" s="2">
        <f>SUMIFS(월별기록!$C:$C,월별기록!$A:$A,$B42)*$D$1</f>
        <v>0</v>
      </c>
      <c r="E42" s="2">
        <f>SUMIFS(월별기록!$F:$F,월별기록!$D:$D,$B42)*$E$1</f>
        <v>0</v>
      </c>
      <c r="F42" s="2">
        <f>SUMIFS(월별기록!$I:$I,월별기록!$G:$G,$B42)*$F$1</f>
        <v>0</v>
      </c>
      <c r="G42" s="2">
        <f>SUMIFS(월별기록!$L:$L,월별기록!$J:$J,$B42)*$G$1</f>
        <v>0</v>
      </c>
      <c r="H42" s="2">
        <f>SUMIFS(월별기록!$O:$O,월별기록!$M:$M,$B42)*$H$1</f>
        <v>31.5</v>
      </c>
      <c r="I42" s="2">
        <f>SUMIFS(월별기록!$R:$R,월별기록!$P:$P,$B42)*$I$1</f>
        <v>0</v>
      </c>
      <c r="J42" s="2">
        <f>SUMIFS(월별기록!$U:$U,월별기록!$S:$S,$B42)*$J$1</f>
        <v>0</v>
      </c>
      <c r="K42" s="2">
        <f>SUMIFS(월별기록!$X:$X,월별기록!$V:$V,$B42)*$K$1</f>
        <v>0</v>
      </c>
      <c r="L42" s="2">
        <f>SUMIFS(월별기록!$AA:$AA,월별기록!$Y:$Y,$B42)*$L$1</f>
        <v>0</v>
      </c>
    </row>
    <row r="43" spans="1:12">
      <c r="A43">
        <f>COUNTA($B$3:$B43)</f>
        <v>41</v>
      </c>
      <c r="B43" t="s">
        <v>169</v>
      </c>
      <c r="C43" s="2">
        <f>SUM(D43:L43)</f>
        <v>27</v>
      </c>
      <c r="D43" s="2">
        <f>SUMIFS(월별기록!$C:$C,월별기록!$A:$A,$B43)*$D$1</f>
        <v>0</v>
      </c>
      <c r="E43" s="2">
        <f>SUMIFS(월별기록!$F:$F,월별기록!$D:$D,$B43)*$E$1</f>
        <v>0</v>
      </c>
      <c r="F43" s="2">
        <f>SUMIFS(월별기록!$I:$I,월별기록!$G:$G,$B43)*$F$1</f>
        <v>0</v>
      </c>
      <c r="G43" s="2">
        <f>SUMIFS(월별기록!$L:$L,월별기록!$J:$J,$B43)*$G$1</f>
        <v>0</v>
      </c>
      <c r="H43" s="2">
        <f>SUMIFS(월별기록!$O:$O,월별기록!$M:$M,$B43)*$H$1</f>
        <v>27</v>
      </c>
      <c r="I43" s="2">
        <f>SUMIFS(월별기록!$R:$R,월별기록!$P:$P,$B43)*$I$1</f>
        <v>0</v>
      </c>
      <c r="J43" s="2">
        <f>SUMIFS(월별기록!$U:$U,월별기록!$S:$S,$B43)*$J$1</f>
        <v>0</v>
      </c>
      <c r="K43" s="2">
        <f>SUMIFS(월별기록!$X:$X,월별기록!$V:$V,$B43)*$K$1</f>
        <v>0</v>
      </c>
      <c r="L43" s="2">
        <f>SUMIFS(월별기록!$AA:$AA,월별기록!$Y:$Y,$B43)*$L$1</f>
        <v>0</v>
      </c>
    </row>
    <row r="44" spans="1:12">
      <c r="A44">
        <f>COUNTA($B$3:$B44)</f>
        <v>42</v>
      </c>
      <c r="B44" t="s">
        <v>57</v>
      </c>
      <c r="C44" s="2">
        <f>SUM(D44:L44)</f>
        <v>21.375</v>
      </c>
      <c r="D44" s="2">
        <f>SUMIFS(월별기록!$C:$C,월별기록!$A:$A,$B44)*$D$1</f>
        <v>16.875</v>
      </c>
      <c r="E44" s="2">
        <f>SUMIFS(월별기록!$F:$F,월별기록!$D:$D,$B44)*$E$1</f>
        <v>0</v>
      </c>
      <c r="F44" s="2">
        <f>SUMIFS(월별기록!$I:$I,월별기록!$G:$G,$B44)*$F$1</f>
        <v>0</v>
      </c>
      <c r="G44" s="2">
        <f>SUMIFS(월별기록!$L:$L,월별기록!$J:$J,$B44)*$G$1</f>
        <v>0</v>
      </c>
      <c r="H44" s="2">
        <f>SUMIFS(월별기록!$O:$O,월별기록!$M:$M,$B44)*$H$1</f>
        <v>4.5</v>
      </c>
      <c r="I44" s="2">
        <f>SUMIFS(월별기록!$R:$R,월별기록!$P:$P,$B44)*$I$1</f>
        <v>0</v>
      </c>
      <c r="J44" s="2">
        <f>SUMIFS(월별기록!$U:$U,월별기록!$S:$S,$B44)*$J$1</f>
        <v>0</v>
      </c>
      <c r="K44" s="2">
        <f>SUMIFS(월별기록!$X:$X,월별기록!$V:$V,$B44)*$K$1</f>
        <v>0</v>
      </c>
      <c r="L44" s="2">
        <f>SUMIFS(월별기록!$AA:$AA,월별기록!$Y:$Y,$B44)*$L$1</f>
        <v>0</v>
      </c>
    </row>
    <row r="45" spans="1:12">
      <c r="A45">
        <f>COUNTA($B$3:$B45)</f>
        <v>43</v>
      </c>
      <c r="B45" t="s">
        <v>66</v>
      </c>
      <c r="C45" s="2">
        <f>SUM(D45:L45)</f>
        <v>13.5</v>
      </c>
      <c r="D45" s="2">
        <f>SUMIFS(월별기록!$C:$C,월별기록!$A:$A,$B45)*$D$1</f>
        <v>13.5</v>
      </c>
      <c r="E45" s="2">
        <f>SUMIFS(월별기록!$F:$F,월별기록!$D:$D,$B45)*$E$1</f>
        <v>0</v>
      </c>
      <c r="F45" s="2">
        <f>SUMIFS(월별기록!$I:$I,월별기록!$G:$G,$B45)*$F$1</f>
        <v>0</v>
      </c>
      <c r="G45" s="2">
        <f>SUMIFS(월별기록!$L:$L,월별기록!$J:$J,$B45)*$G$1</f>
        <v>0</v>
      </c>
      <c r="H45" s="2">
        <f>SUMIFS(월별기록!$O:$O,월별기록!$M:$M,$B45)*$H$1</f>
        <v>0</v>
      </c>
      <c r="I45" s="2">
        <f>SUMIFS(월별기록!$R:$R,월별기록!$P:$P,$B45)*$I$1</f>
        <v>0</v>
      </c>
      <c r="J45" s="2">
        <f>SUMIFS(월별기록!$U:$U,월별기록!$S:$S,$B45)*$J$1</f>
        <v>0</v>
      </c>
      <c r="K45" s="2">
        <f>SUMIFS(월별기록!$X:$X,월별기록!$V:$V,$B45)*$K$1</f>
        <v>0</v>
      </c>
      <c r="L45" s="2">
        <f>SUMIFS(월별기록!$AA:$AA,월별기록!$Y:$Y,$B45)*$L$1</f>
        <v>0</v>
      </c>
    </row>
    <row r="46" spans="1:12">
      <c r="A46">
        <f>COUNTA($B$3:$B46)</f>
        <v>44</v>
      </c>
      <c r="B46" t="s">
        <v>179</v>
      </c>
      <c r="C46" s="2">
        <f>SUM(D46:L46)</f>
        <v>9.5625</v>
      </c>
      <c r="D46" s="2">
        <f>SUMIFS(월별기록!$C:$C,월별기록!$A:$A,$B46)*$D$1</f>
        <v>5.0625</v>
      </c>
      <c r="E46" s="2">
        <f>SUMIFS(월별기록!$F:$F,월별기록!$D:$D,$B46)*$E$1</f>
        <v>0</v>
      </c>
      <c r="F46" s="2">
        <f>SUMIFS(월별기록!$I:$I,월별기록!$G:$G,$B46)*$F$1</f>
        <v>0</v>
      </c>
      <c r="G46" s="2">
        <f>SUMIFS(월별기록!$L:$L,월별기록!$J:$J,$B46)*$G$1</f>
        <v>0</v>
      </c>
      <c r="H46" s="2">
        <f>SUMIFS(월별기록!$O:$O,월별기록!$M:$M,$B46)*$H$1</f>
        <v>4.5</v>
      </c>
      <c r="I46" s="2">
        <f>SUMIFS(월별기록!$R:$R,월별기록!$P:$P,$B46)*$I$1</f>
        <v>0</v>
      </c>
      <c r="J46" s="2">
        <f>SUMIFS(월별기록!$U:$U,월별기록!$S:$S,$B46)*$J$1</f>
        <v>0</v>
      </c>
      <c r="K46" s="2">
        <f>SUMIFS(월별기록!$X:$X,월별기록!$V:$V,$B46)*$K$1</f>
        <v>0</v>
      </c>
      <c r="L46" s="2">
        <f>SUMIFS(월별기록!$AA:$AA,월별기록!$Y:$Y,$B46)*$L$1</f>
        <v>0</v>
      </c>
    </row>
    <row r="47" spans="1:12">
      <c r="A47">
        <f>COUNTA($B$3:$B47)</f>
        <v>45</v>
      </c>
      <c r="B47" t="s">
        <v>178</v>
      </c>
      <c r="C47" s="2">
        <f>SUM(D47:L47)</f>
        <v>9.5625</v>
      </c>
      <c r="D47" s="2">
        <f>SUMIFS(월별기록!$C:$C,월별기록!$A:$A,$B47)*$D$1</f>
        <v>5.0625</v>
      </c>
      <c r="E47" s="2">
        <f>SUMIFS(월별기록!$F:$F,월별기록!$D:$D,$B47)*$E$1</f>
        <v>0</v>
      </c>
      <c r="F47" s="2">
        <f>SUMIFS(월별기록!$I:$I,월별기록!$G:$G,$B47)*$F$1</f>
        <v>0</v>
      </c>
      <c r="G47" s="2">
        <f>SUMIFS(월별기록!$L:$L,월별기록!$J:$J,$B47)*$G$1</f>
        <v>0</v>
      </c>
      <c r="H47" s="2">
        <f>SUMIFS(월별기록!$O:$O,월별기록!$M:$M,$B47)*$H$1</f>
        <v>4.5</v>
      </c>
      <c r="I47" s="2">
        <f>SUMIFS(월별기록!$R:$R,월별기록!$P:$P,$B47)*$I$1</f>
        <v>0</v>
      </c>
      <c r="J47" s="2">
        <f>SUMIFS(월별기록!$U:$U,월별기록!$S:$S,$B47)*$J$1</f>
        <v>0</v>
      </c>
      <c r="K47" s="2">
        <f>SUMIFS(월별기록!$X:$X,월별기록!$V:$V,$B47)*$K$1</f>
        <v>0</v>
      </c>
      <c r="L47" s="2">
        <f>SUMIFS(월별기록!$AA:$AA,월별기록!$Y:$Y,$B47)*$L$1</f>
        <v>0</v>
      </c>
    </row>
    <row r="48" spans="1:12">
      <c r="A48">
        <f>COUNTA($B$3:$B48)</f>
        <v>46</v>
      </c>
      <c r="B48" t="s">
        <v>102</v>
      </c>
      <c r="C48" s="2">
        <f>SUM(D48:L48)</f>
        <v>5.0625</v>
      </c>
      <c r="D48" s="2">
        <f>SUMIFS(월별기록!$C:$C,월별기록!$A:$A,$B48)*$D$1</f>
        <v>5.0625</v>
      </c>
      <c r="E48" s="2">
        <f>SUMIFS(월별기록!$F:$F,월별기록!$D:$D,$B48)*$E$1</f>
        <v>0</v>
      </c>
      <c r="F48" s="2">
        <f>SUMIFS(월별기록!$I:$I,월별기록!$G:$G,$B48)*$F$1</f>
        <v>0</v>
      </c>
      <c r="G48" s="2">
        <f>SUMIFS(월별기록!$L:$L,월별기록!$J:$J,$B48)*$G$1</f>
        <v>0</v>
      </c>
      <c r="H48" s="2">
        <f>SUMIFS(월별기록!$O:$O,월별기록!$M:$M,$B48)*$H$1</f>
        <v>0</v>
      </c>
      <c r="I48" s="2">
        <f>SUMIFS(월별기록!$R:$R,월별기록!$P:$P,$B48)*$I$1</f>
        <v>0</v>
      </c>
      <c r="J48" s="2">
        <f>SUMIFS(월별기록!$U:$U,월별기록!$S:$S,$B48)*$J$1</f>
        <v>0</v>
      </c>
      <c r="K48" s="2">
        <f>SUMIFS(월별기록!$X:$X,월별기록!$V:$V,$B48)*$K$1</f>
        <v>0</v>
      </c>
      <c r="L48" s="2">
        <f>SUMIFS(월별기록!$AA:$AA,월별기록!$Y:$Y,$B48)*$L$1</f>
        <v>0</v>
      </c>
    </row>
    <row r="49" spans="1:12">
      <c r="A49">
        <f>COUNTA($B$3:$B49)</f>
        <v>47</v>
      </c>
      <c r="B49" t="s">
        <v>135</v>
      </c>
      <c r="C49" s="2">
        <f>SUM(D49:L49)</f>
        <v>5.0625</v>
      </c>
      <c r="D49" s="2">
        <f>SUMIFS(월별기록!$C:$C,월별기록!$A:$A,$B49)*$D$1</f>
        <v>5.0625</v>
      </c>
      <c r="E49" s="2">
        <f>SUMIFS(월별기록!$F:$F,월별기록!$D:$D,$B49)*$E$1</f>
        <v>0</v>
      </c>
      <c r="F49" s="2">
        <f>SUMIFS(월별기록!$I:$I,월별기록!$G:$G,$B49)*$F$1</f>
        <v>0</v>
      </c>
      <c r="G49" s="2">
        <f>SUMIFS(월별기록!$L:$L,월별기록!$J:$J,$B49)*$G$1</f>
        <v>0</v>
      </c>
      <c r="H49" s="2">
        <f>SUMIFS(월별기록!$O:$O,월별기록!$M:$M,$B49)*$H$1</f>
        <v>0</v>
      </c>
      <c r="I49" s="2">
        <f>SUMIFS(월별기록!$R:$R,월별기록!$P:$P,$B49)*$I$1</f>
        <v>0</v>
      </c>
      <c r="J49" s="2">
        <f>SUMIFS(월별기록!$U:$U,월별기록!$S:$S,$B49)*$J$1</f>
        <v>0</v>
      </c>
      <c r="K49" s="2">
        <f>SUMIFS(월별기록!$X:$X,월별기록!$V:$V,$B49)*$K$1</f>
        <v>0</v>
      </c>
      <c r="L49" s="2">
        <f>SUMIFS(월별기록!$AA:$AA,월별기록!$Y:$Y,$B49)*$L$1</f>
        <v>0</v>
      </c>
    </row>
    <row r="50" spans="1:12">
      <c r="A50">
        <f>COUNTA($B$3:$B50)</f>
        <v>48</v>
      </c>
      <c r="B50" t="s">
        <v>209</v>
      </c>
      <c r="C50" s="2">
        <f>SUM(D50:L50)</f>
        <v>4.5</v>
      </c>
      <c r="D50" s="2">
        <f>SUMIFS(월별기록!$C:$C,월별기록!$A:$A,$B50)*$D$1</f>
        <v>0</v>
      </c>
      <c r="E50" s="2">
        <f>SUMIFS(월별기록!$F:$F,월별기록!$D:$D,$B50)*$E$1</f>
        <v>0</v>
      </c>
      <c r="F50" s="2">
        <f>SUMIFS(월별기록!$I:$I,월별기록!$G:$G,$B50)*$F$1</f>
        <v>0</v>
      </c>
      <c r="G50" s="2">
        <f>SUMIFS(월별기록!$L:$L,월별기록!$J:$J,$B50)*$G$1</f>
        <v>0</v>
      </c>
      <c r="H50" s="2">
        <f>SUMIFS(월별기록!$O:$O,월별기록!$M:$M,$B50)*$H$1</f>
        <v>4.5</v>
      </c>
      <c r="I50" s="2">
        <f>SUMIFS(월별기록!$R:$R,월별기록!$P:$P,$B50)*$I$1</f>
        <v>0</v>
      </c>
      <c r="J50" s="2">
        <f>SUMIFS(월별기록!$U:$U,월별기록!$S:$S,$B50)*$J$1</f>
        <v>0</v>
      </c>
      <c r="K50" s="2">
        <f>SUMIFS(월별기록!$X:$X,월별기록!$V:$V,$B50)*$K$1</f>
        <v>0</v>
      </c>
      <c r="L50" s="2">
        <f>SUMIFS(월별기록!$AA:$AA,월별기록!$Y:$Y,$B50)*$L$1</f>
        <v>0</v>
      </c>
    </row>
    <row r="51" spans="1:12">
      <c r="A51">
        <f>COUNTA($B$3:$B51)</f>
        <v>49</v>
      </c>
      <c r="B51" t="s">
        <v>266</v>
      </c>
      <c r="C51" s="2">
        <f>SUM(D51:L51)</f>
        <v>0</v>
      </c>
      <c r="D51" s="2">
        <f>SUMIFS(월별기록!$C:$C,월별기록!$A:$A,$B51)*$D$1</f>
        <v>0</v>
      </c>
      <c r="E51" s="2">
        <f>SUMIFS(월별기록!$F:$F,월별기록!$D:$D,$B51)*$E$1</f>
        <v>0</v>
      </c>
      <c r="F51" s="2">
        <f>SUMIFS(월별기록!$I:$I,월별기록!$G:$G,$B51)*$F$1</f>
        <v>0</v>
      </c>
      <c r="G51" s="2">
        <f>SUMIFS(월별기록!$L:$L,월별기록!$J:$J,$B51)*$G$1</f>
        <v>0</v>
      </c>
      <c r="H51" s="2">
        <f>SUMIFS(월별기록!$O:$O,월별기록!$M:$M,$B51)*$H$1</f>
        <v>0</v>
      </c>
      <c r="I51" s="2">
        <f>SUMIFS(월별기록!$R:$R,월별기록!$P:$P,$B51)*$I$1</f>
        <v>0</v>
      </c>
      <c r="J51" s="2">
        <f>SUMIFS(월별기록!$U:$U,월별기록!$S:$S,$B51)*$J$1</f>
        <v>0</v>
      </c>
      <c r="K51" s="2">
        <f>SUMIFS(월별기록!$X:$X,월별기록!$V:$V,$B51)*$K$1</f>
        <v>0</v>
      </c>
      <c r="L51" s="2">
        <f>SUMIFS(월별기록!$AA:$AA,월별기록!$Y:$Y,$B51)*$L$1</f>
        <v>0</v>
      </c>
    </row>
    <row r="52" spans="1:12">
      <c r="A52">
        <f>COUNTA($B$3:$B52)</f>
        <v>50</v>
      </c>
      <c r="B52" t="s">
        <v>267</v>
      </c>
      <c r="C52" s="2">
        <f>SUM(D52:L52)</f>
        <v>0</v>
      </c>
      <c r="D52" s="2">
        <f>SUMIFS(월별기록!$C:$C,월별기록!$A:$A,$B52)*$D$1</f>
        <v>0</v>
      </c>
      <c r="E52" s="2">
        <f>SUMIFS(월별기록!$F:$F,월별기록!$D:$D,$B52)*$E$1</f>
        <v>0</v>
      </c>
      <c r="F52" s="2">
        <f>SUMIFS(월별기록!$I:$I,월별기록!$G:$G,$B52)*$F$1</f>
        <v>0</v>
      </c>
      <c r="G52" s="2">
        <f>SUMIFS(월별기록!$L:$L,월별기록!$J:$J,$B52)*$G$1</f>
        <v>0</v>
      </c>
      <c r="H52" s="2">
        <f>SUMIFS(월별기록!$O:$O,월별기록!$M:$M,$B52)*$H$1</f>
        <v>0</v>
      </c>
      <c r="I52" s="2">
        <f>SUMIFS(월별기록!$R:$R,월별기록!$P:$P,$B52)*$I$1</f>
        <v>0</v>
      </c>
      <c r="J52" s="2">
        <f>SUMIFS(월별기록!$U:$U,월별기록!$S:$S,$B52)*$J$1</f>
        <v>0</v>
      </c>
      <c r="K52" s="2">
        <f>SUMIFS(월별기록!$X:$X,월별기록!$V:$V,$B52)*$K$1</f>
        <v>0</v>
      </c>
      <c r="L52" s="2">
        <f>SUMIFS(월별기록!$AA:$AA,월별기록!$Y:$Y,$B52)*$L$1</f>
        <v>0</v>
      </c>
    </row>
    <row r="53" spans="1:12">
      <c r="A53">
        <f>COUNTA($B$3:$B53)</f>
        <v>51</v>
      </c>
      <c r="B53" t="s">
        <v>268</v>
      </c>
      <c r="C53" s="2">
        <f>SUM(D53:L53)</f>
        <v>0</v>
      </c>
      <c r="D53" s="2">
        <f>SUMIFS(월별기록!$C:$C,월별기록!$A:$A,$B53)*$D$1</f>
        <v>0</v>
      </c>
      <c r="E53" s="2">
        <f>SUMIFS(월별기록!$F:$F,월별기록!$D:$D,$B53)*$E$1</f>
        <v>0</v>
      </c>
      <c r="F53" s="2">
        <f>SUMIFS(월별기록!$I:$I,월별기록!$G:$G,$B53)*$F$1</f>
        <v>0</v>
      </c>
      <c r="G53" s="2">
        <f>SUMIFS(월별기록!$L:$L,월별기록!$J:$J,$B53)*$G$1</f>
        <v>0</v>
      </c>
      <c r="H53" s="2">
        <f>SUMIFS(월별기록!$O:$O,월별기록!$M:$M,$B53)*$H$1</f>
        <v>0</v>
      </c>
      <c r="I53" s="2">
        <f>SUMIFS(월별기록!$R:$R,월별기록!$P:$P,$B53)*$I$1</f>
        <v>0</v>
      </c>
      <c r="J53" s="2">
        <f>SUMIFS(월별기록!$U:$U,월별기록!$S:$S,$B53)*$J$1</f>
        <v>0</v>
      </c>
      <c r="K53" s="2">
        <f>SUMIFS(월별기록!$X:$X,월별기록!$V:$V,$B53)*$K$1</f>
        <v>0</v>
      </c>
      <c r="L53" s="2">
        <f>SUMIFS(월별기록!$AA:$AA,월별기록!$Y:$Y,$B53)*$L$1</f>
        <v>0</v>
      </c>
    </row>
    <row r="54" spans="1:12">
      <c r="A54">
        <f>COUNTA($B$3:$B54)</f>
        <v>52</v>
      </c>
      <c r="B54" t="s">
        <v>269</v>
      </c>
      <c r="C54" s="2">
        <f>SUM(D54:L54)</f>
        <v>0</v>
      </c>
      <c r="D54" s="2">
        <f>SUMIFS(월별기록!$C:$C,월별기록!$A:$A,$B54)*$D$1</f>
        <v>0</v>
      </c>
      <c r="E54" s="2">
        <f>SUMIFS(월별기록!$F:$F,월별기록!$D:$D,$B54)*$E$1</f>
        <v>0</v>
      </c>
      <c r="F54" s="2">
        <f>SUMIFS(월별기록!$I:$I,월별기록!$G:$G,$B54)*$F$1</f>
        <v>0</v>
      </c>
      <c r="G54" s="2">
        <f>SUMIFS(월별기록!$L:$L,월별기록!$J:$J,$B54)*$G$1</f>
        <v>0</v>
      </c>
      <c r="H54" s="2">
        <f>SUMIFS(월별기록!$O:$O,월별기록!$M:$M,$B54)*$H$1</f>
        <v>0</v>
      </c>
      <c r="I54" s="2">
        <f>SUMIFS(월별기록!$R:$R,월별기록!$P:$P,$B54)*$I$1</f>
        <v>0</v>
      </c>
      <c r="J54" s="2">
        <f>SUMIFS(월별기록!$U:$U,월별기록!$S:$S,$B54)*$J$1</f>
        <v>0</v>
      </c>
      <c r="K54" s="2">
        <f>SUMIFS(월별기록!$X:$X,월별기록!$V:$V,$B54)*$K$1</f>
        <v>0</v>
      </c>
      <c r="L54" s="2">
        <f>SUMIFS(월별기록!$AA:$AA,월별기록!$Y:$Y,$B54)*$L$1</f>
        <v>0</v>
      </c>
    </row>
    <row r="55" spans="1:12">
      <c r="A55">
        <f>COUNTA($B$3:$B55)</f>
        <v>53</v>
      </c>
      <c r="B55" t="s">
        <v>270</v>
      </c>
      <c r="C55" s="2">
        <f>SUM(D55:L55)</f>
        <v>0</v>
      </c>
      <c r="D55" s="2">
        <f>SUMIFS(월별기록!$C:$C,월별기록!$A:$A,$B55)*$D$1</f>
        <v>0</v>
      </c>
      <c r="E55" s="2">
        <f>SUMIFS(월별기록!$F:$F,월별기록!$D:$D,$B55)*$E$1</f>
        <v>0</v>
      </c>
      <c r="F55" s="2">
        <f>SUMIFS(월별기록!$I:$I,월별기록!$G:$G,$B55)*$F$1</f>
        <v>0</v>
      </c>
      <c r="G55" s="2">
        <f>SUMIFS(월별기록!$L:$L,월별기록!$J:$J,$B55)*$G$1</f>
        <v>0</v>
      </c>
      <c r="H55" s="2">
        <f>SUMIFS(월별기록!$O:$O,월별기록!$M:$M,$B55)*$H$1</f>
        <v>0</v>
      </c>
      <c r="I55" s="2">
        <f>SUMIFS(월별기록!$R:$R,월별기록!$P:$P,$B55)*$I$1</f>
        <v>0</v>
      </c>
      <c r="J55" s="2">
        <f>SUMIFS(월별기록!$U:$U,월별기록!$S:$S,$B55)*$J$1</f>
        <v>0</v>
      </c>
      <c r="K55" s="2">
        <f>SUMIFS(월별기록!$X:$X,월별기록!$V:$V,$B55)*$K$1</f>
        <v>0</v>
      </c>
      <c r="L55" s="2">
        <f>SUMIFS(월별기록!$AA:$AA,월별기록!$Y:$Y,$B55)*$L$1</f>
        <v>0</v>
      </c>
    </row>
    <row r="56" spans="1:12"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>
      <c r="C60" s="2"/>
      <c r="D60" s="2"/>
      <c r="E60" s="2"/>
      <c r="F60" s="2"/>
      <c r="G60" s="2"/>
      <c r="H60" s="2"/>
      <c r="I60" s="2"/>
      <c r="J60" s="2"/>
      <c r="K60" s="2"/>
      <c r="L60" s="2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2017-04-12T09:30:20Z</dcterms:modified>
  <cp:category/>
  <cp:contentStatus/>
</cp:coreProperties>
</file>