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023"/>
  <workbookPr/>
  <xr:revisionPtr revIDLastSave="970" documentId="EF990F6B4A7D7903290C7B4FA3565B89E9897519" xr6:coauthVersionLast="17" xr6:coauthVersionMax="17" xr10:uidLastSave="{A1EAA93D-ACD3-4276-9144-4C6AF9A7C781}"/>
  <bookViews>
    <workbookView xWindow="240" yWindow="105" windowWidth="14805" windowHeight="8010" xr2:uid="{00000000-000D-0000-FFFF-FFFF00000000}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J36" i="1" l="1"/>
  <c r="J35" i="1"/>
  <c r="J34" i="1"/>
  <c r="I36" i="1"/>
  <c r="I35" i="1"/>
  <c r="I34" i="1"/>
  <c r="J33" i="1"/>
  <c r="J32" i="1"/>
  <c r="J31" i="1"/>
  <c r="I33" i="1"/>
  <c r="I32" i="1"/>
  <c r="I31" i="1"/>
  <c r="J30" i="1"/>
  <c r="J29" i="1"/>
  <c r="J28" i="1"/>
  <c r="I30" i="1"/>
  <c r="I29" i="1"/>
  <c r="I28" i="1"/>
  <c r="J27" i="1"/>
  <c r="J26" i="1"/>
  <c r="J25" i="1"/>
  <c r="I27" i="1"/>
  <c r="I26" i="1"/>
  <c r="I25" i="1"/>
  <c r="J24" i="1"/>
  <c r="J23" i="1"/>
  <c r="J22" i="1"/>
  <c r="I24" i="1"/>
  <c r="I23" i="1"/>
  <c r="I22" i="1"/>
  <c r="J21" i="1"/>
  <c r="J20" i="1"/>
  <c r="J19" i="1"/>
  <c r="I21" i="1"/>
  <c r="I20" i="1"/>
  <c r="I19" i="1"/>
  <c r="J18" i="1"/>
  <c r="J17" i="1"/>
  <c r="J16" i="1"/>
  <c r="I18" i="1"/>
  <c r="I17" i="1"/>
  <c r="I16" i="1"/>
  <c r="J15" i="1"/>
  <c r="J14" i="1"/>
  <c r="J13" i="1"/>
  <c r="I15" i="1"/>
  <c r="I14" i="1"/>
  <c r="I13" i="1"/>
  <c r="I9" i="1"/>
  <c r="J4" i="1"/>
  <c r="J5" i="1"/>
  <c r="J6" i="1"/>
  <c r="J7" i="1"/>
  <c r="I4" i="1"/>
  <c r="I5" i="1"/>
  <c r="I6" i="1"/>
  <c r="I7" i="1"/>
  <c r="I11" i="1"/>
  <c r="J11" i="1"/>
  <c r="L11" i="1"/>
  <c r="I10" i="1"/>
  <c r="J10" i="1"/>
  <c r="L10" i="1"/>
  <c r="J9" i="1"/>
  <c r="L9" i="1"/>
  <c r="L6" i="1"/>
  <c r="L5" i="1"/>
  <c r="L4" i="1"/>
</calcChain>
</file>

<file path=xl/sharedStrings.xml><?xml version="1.0" encoding="utf-8"?>
<sst xmlns="http://schemas.openxmlformats.org/spreadsheetml/2006/main" count="1040" uniqueCount="63">
  <si>
    <t>ASL S1</t>
  </si>
  <si>
    <t>P</t>
  </si>
  <si>
    <t>T</t>
  </si>
  <si>
    <t>승자</t>
  </si>
  <si>
    <t>패자</t>
  </si>
  <si>
    <t>16-A</t>
  </si>
  <si>
    <t>Z</t>
  </si>
  <si>
    <t>승</t>
  </si>
  <si>
    <t>패</t>
  </si>
  <si>
    <t>승률</t>
  </si>
  <si>
    <t>김윤중</t>
  </si>
  <si>
    <t>김정우</t>
  </si>
  <si>
    <t>윤용태</t>
  </si>
  <si>
    <t>최호선</t>
  </si>
  <si>
    <t>상성</t>
  </si>
  <si>
    <t>16-B</t>
  </si>
  <si>
    <t>조기석</t>
  </si>
  <si>
    <t>임진묵</t>
  </si>
  <si>
    <t>김재훈</t>
  </si>
  <si>
    <t>임홍규</t>
  </si>
  <si>
    <t>이영호</t>
  </si>
  <si>
    <t>vsP</t>
  </si>
  <si>
    <t>vsT</t>
  </si>
  <si>
    <t>vsZ</t>
  </si>
  <si>
    <t>김성현</t>
  </si>
  <si>
    <t>16-C</t>
  </si>
  <si>
    <t>염보성</t>
  </si>
  <si>
    <t>김명운</t>
  </si>
  <si>
    <t>박성균</t>
  </si>
  <si>
    <t>김택용</t>
  </si>
  <si>
    <t>16-D</t>
  </si>
  <si>
    <t>윤찬희</t>
  </si>
  <si>
    <t>도재욱</t>
  </si>
  <si>
    <t>조일장</t>
  </si>
  <si>
    <t>김민철</t>
  </si>
  <si>
    <t>이제동</t>
  </si>
  <si>
    <t>8강</t>
  </si>
  <si>
    <t>4-결</t>
  </si>
  <si>
    <t>ASL S2</t>
  </si>
  <si>
    <t>24-A</t>
  </si>
  <si>
    <t>김태영</t>
  </si>
  <si>
    <t>김승현</t>
  </si>
  <si>
    <t>24-B</t>
  </si>
  <si>
    <t>이재호</t>
  </si>
  <si>
    <t>정윤종</t>
  </si>
  <si>
    <t>김범성</t>
  </si>
  <si>
    <t>24-C</t>
  </si>
  <si>
    <t>송병구</t>
  </si>
  <si>
    <t>유영진</t>
  </si>
  <si>
    <t>한두열</t>
  </si>
  <si>
    <t>24-D</t>
  </si>
  <si>
    <t>이예준</t>
  </si>
  <si>
    <t>진영화</t>
  </si>
  <si>
    <t>24-E</t>
  </si>
  <si>
    <t>김규회</t>
  </si>
  <si>
    <t>24-F</t>
  </si>
  <si>
    <t>변형태</t>
  </si>
  <si>
    <t>최영현</t>
  </si>
  <si>
    <t>다방팀배틀</t>
  </si>
  <si>
    <t>박수범</t>
  </si>
  <si>
    <t>김봉준</t>
  </si>
  <si>
    <t>4강</t>
  </si>
  <si>
    <t>승패결승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</si>
</sst>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1">
    <font>
      <sz val="11"/>
      <color theme="1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0" fillId="0" borderId="0" xfId="0" applyNumberFormat="1"/>
    <xf numFmtId="176" fontId="0" fillId="0" borderId="0" xfId="0" applyNumberFormat="1"/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topLeftCell="A10" workbookViewId="0" xr3:uid="{AEA406A1-0E4B-5B11-9CD5-51D6E497D94C}">
      <selection activeCell="J36" sqref="J36"/>
    </sheetView>
  </sheetViews>
  <sheetFormatPr defaultRowHeight="16.5"/>
  <cols>
    <col min="3" max="3" width="10" bestFit="1" customWidth="1"/>
    <col min="11" max="11" width="9.625" bestFit="1" customWidth="1"/>
  </cols>
  <sheetData>
    <row r="1" spans="1:12">
      <c r="C1" t="s">
        <v>0</v>
      </c>
      <c r="E1" t="s">
        <v>1</v>
      </c>
    </row>
    <row r="2" spans="1:12">
      <c r="E2" t="s">
        <v>2</v>
      </c>
    </row>
    <row r="3" spans="1:12">
      <c r="A3" t="s">
        <v>3</v>
      </c>
      <c r="B3" t="s">
        <v>4</v>
      </c>
      <c r="C3" t="s">
        <v>5</v>
      </c>
      <c r="E3" t="s">
        <v>6</v>
      </c>
      <c r="I3" t="s">
        <v>7</v>
      </c>
      <c r="J3" t="s">
        <v>8</v>
      </c>
      <c r="L3" t="s">
        <v>9</v>
      </c>
    </row>
    <row r="4" spans="1:12">
      <c r="A4" t="s">
        <v>10</v>
      </c>
      <c r="B4" t="s">
        <v>11</v>
      </c>
      <c r="C4" t="s">
        <v>1</v>
      </c>
      <c r="D4" t="s">
        <v>6</v>
      </c>
      <c r="E4" t="s">
        <v>7</v>
      </c>
      <c r="F4" t="s">
        <v>8</v>
      </c>
      <c r="H4" t="s">
        <v>1</v>
      </c>
      <c r="I4">
        <f>COUNTIFS(C:C,E1,E:E,"승")</f>
        <v>54</v>
      </c>
      <c r="J4">
        <f>COUNTIFS(D:D,E1,F:F,"패")</f>
        <v>51</v>
      </c>
      <c r="L4" s="1">
        <f>I4/(J4+I4)</f>
        <v>0.51428571428571423</v>
      </c>
    </row>
    <row r="5" spans="1:12">
      <c r="A5" t="s">
        <v>12</v>
      </c>
      <c r="B5" t="s">
        <v>13</v>
      </c>
      <c r="C5" t="s">
        <v>1</v>
      </c>
      <c r="D5" t="s">
        <v>2</v>
      </c>
      <c r="E5" t="s">
        <v>7</v>
      </c>
      <c r="F5" t="s">
        <v>8</v>
      </c>
      <c r="H5" t="s">
        <v>2</v>
      </c>
      <c r="I5">
        <f>COUNTIFS(C:C,E2,E:E,"승")</f>
        <v>78</v>
      </c>
      <c r="J5">
        <f>COUNTIFS(D:D,E2,F:F,"패")</f>
        <v>70</v>
      </c>
      <c r="L5" s="1">
        <f>I5/(J5+I5)</f>
        <v>0.52702702702702697</v>
      </c>
    </row>
    <row r="6" spans="1:12">
      <c r="A6" t="s">
        <v>11</v>
      </c>
      <c r="B6" t="s">
        <v>12</v>
      </c>
      <c r="C6" t="s">
        <v>6</v>
      </c>
      <c r="D6" t="s">
        <v>1</v>
      </c>
      <c r="E6" t="s">
        <v>7</v>
      </c>
      <c r="F6" t="s">
        <v>8</v>
      </c>
      <c r="H6" t="s">
        <v>6</v>
      </c>
      <c r="I6">
        <f>COUNTIFS(C:C,E3,E:E,"승")</f>
        <v>29</v>
      </c>
      <c r="J6">
        <f>COUNTIFS(D:D,E3,F:F,"패")</f>
        <v>40</v>
      </c>
      <c r="L6" s="1">
        <f>I6/(J6+I6)</f>
        <v>0.42028985507246375</v>
      </c>
    </row>
    <row r="7" spans="1:12">
      <c r="A7" t="s">
        <v>13</v>
      </c>
      <c r="B7" t="s">
        <v>10</v>
      </c>
      <c r="C7" t="s">
        <v>2</v>
      </c>
      <c r="D7" t="s">
        <v>1</v>
      </c>
      <c r="E7" t="s">
        <v>7</v>
      </c>
      <c r="F7" t="s">
        <v>8</v>
      </c>
      <c r="I7">
        <f>SUM(I4:I6)</f>
        <v>161</v>
      </c>
      <c r="J7">
        <f>SUM(J4:J6)</f>
        <v>161</v>
      </c>
    </row>
    <row r="8" spans="1:12">
      <c r="A8" t="s">
        <v>13</v>
      </c>
      <c r="B8" t="s">
        <v>11</v>
      </c>
      <c r="C8" t="s">
        <v>2</v>
      </c>
      <c r="D8" t="s">
        <v>6</v>
      </c>
      <c r="E8" t="s">
        <v>7</v>
      </c>
      <c r="F8" t="s">
        <v>8</v>
      </c>
      <c r="L8" t="s">
        <v>14</v>
      </c>
    </row>
    <row r="9" spans="1:12">
      <c r="A9" t="s">
        <v>10</v>
      </c>
      <c r="B9" t="s">
        <v>12</v>
      </c>
      <c r="C9" t="s">
        <v>1</v>
      </c>
      <c r="D9" t="s">
        <v>1</v>
      </c>
      <c r="E9" t="s">
        <v>7</v>
      </c>
      <c r="F9" t="s">
        <v>8</v>
      </c>
      <c r="H9" t="s">
        <v>1</v>
      </c>
      <c r="I9" s="2">
        <f>COUNTIFS(C:C,E1,D:D,E2,E:E,"승")</f>
        <v>23</v>
      </c>
      <c r="J9">
        <f>COUNTIFS(C:C,E2,D:D,E1,E:E,"승")</f>
        <v>26</v>
      </c>
      <c r="K9" t="s">
        <v>2</v>
      </c>
      <c r="L9" s="1">
        <f>I9/(J9+I9)</f>
        <v>0.46938775510204084</v>
      </c>
    </row>
    <row r="10" spans="1:12">
      <c r="H10" t="s">
        <v>6</v>
      </c>
      <c r="I10">
        <f>COUNTIFS(C:C,E3,D:D,E1,E:E,"승")</f>
        <v>10</v>
      </c>
      <c r="J10">
        <f>COUNTIFS(C:C,E1,D:D,E3,E:E,"승")</f>
        <v>16</v>
      </c>
      <c r="K10" t="s">
        <v>1</v>
      </c>
      <c r="L10" s="1">
        <f>I10/(J10+I10)</f>
        <v>0.38461538461538464</v>
      </c>
    </row>
    <row r="11" spans="1:12">
      <c r="C11" t="s">
        <v>15</v>
      </c>
      <c r="H11" t="s">
        <v>2</v>
      </c>
      <c r="I11">
        <f>COUNTIFS(C:C,E2,D:D,E3,E:E,"승")</f>
        <v>23</v>
      </c>
      <c r="J11">
        <f>COUNTIFS(C:C,E3,D:D,E2,E:E,"승")</f>
        <v>18</v>
      </c>
      <c r="K11" t="s">
        <v>6</v>
      </c>
      <c r="L11" s="1">
        <f>I11/(J11+I11)</f>
        <v>0.56097560975609762</v>
      </c>
    </row>
    <row r="12" spans="1:12">
      <c r="A12" t="s">
        <v>16</v>
      </c>
      <c r="B12" t="s">
        <v>17</v>
      </c>
      <c r="C12" t="s">
        <v>2</v>
      </c>
      <c r="D12" t="s">
        <v>2</v>
      </c>
      <c r="E12" t="s">
        <v>7</v>
      </c>
      <c r="F12" t="s">
        <v>8</v>
      </c>
    </row>
    <row r="13" spans="1:12">
      <c r="A13" t="s">
        <v>18</v>
      </c>
      <c r="B13" t="s">
        <v>19</v>
      </c>
      <c r="C13" t="s">
        <v>1</v>
      </c>
      <c r="D13" t="s">
        <v>6</v>
      </c>
      <c r="E13" t="s">
        <v>7</v>
      </c>
      <c r="F13" t="s">
        <v>8</v>
      </c>
      <c r="G13" t="s">
        <v>20</v>
      </c>
      <c r="H13" t="s">
        <v>21</v>
      </c>
      <c r="I13">
        <f>COUNTIFS(A:A,A$20,D:D,E1,E:E,"승")</f>
        <v>4</v>
      </c>
      <c r="J13">
        <f>COUNTIFS(B:B,A$20,C:C,E1,F:F,"패")</f>
        <v>2</v>
      </c>
    </row>
    <row r="14" spans="1:12">
      <c r="A14" t="s">
        <v>16</v>
      </c>
      <c r="B14" t="s">
        <v>19</v>
      </c>
      <c r="C14" t="s">
        <v>2</v>
      </c>
      <c r="D14" t="s">
        <v>6</v>
      </c>
      <c r="E14" t="s">
        <v>7</v>
      </c>
      <c r="F14" t="s">
        <v>8</v>
      </c>
      <c r="H14" t="s">
        <v>22</v>
      </c>
      <c r="I14">
        <f>COUNTIFS(A:A,A$20,D:D,E2,E:E,"승")</f>
        <v>6</v>
      </c>
      <c r="J14">
        <f>COUNTIFS(B:B,A$20,C:C,E2,F:F,"패")</f>
        <v>5</v>
      </c>
    </row>
    <row r="15" spans="1:12">
      <c r="A15" t="s">
        <v>17</v>
      </c>
      <c r="B15" t="s">
        <v>18</v>
      </c>
      <c r="C15" t="s">
        <v>2</v>
      </c>
      <c r="D15" t="s">
        <v>1</v>
      </c>
      <c r="E15" t="s">
        <v>7</v>
      </c>
      <c r="F15" t="s">
        <v>8</v>
      </c>
      <c r="H15" t="s">
        <v>23</v>
      </c>
      <c r="I15">
        <f>COUNTIFS(A:A,A$20,D:D,E3,E:E,"승")</f>
        <v>9</v>
      </c>
      <c r="J15">
        <f>COUNTIFS(B:B,A$20,C:C,E3,F:F,"패")</f>
        <v>3</v>
      </c>
    </row>
    <row r="16" spans="1:12">
      <c r="A16" t="s">
        <v>18</v>
      </c>
      <c r="B16" t="s">
        <v>16</v>
      </c>
      <c r="C16" t="s">
        <v>1</v>
      </c>
      <c r="D16" t="s">
        <v>2</v>
      </c>
      <c r="E16" t="s">
        <v>7</v>
      </c>
      <c r="F16" t="s">
        <v>8</v>
      </c>
      <c r="G16" t="s">
        <v>24</v>
      </c>
      <c r="H16" t="s">
        <v>21</v>
      </c>
      <c r="I16">
        <f>COUNTIFS(A:A,A$28,D:D,E1,E:E,"승")</f>
        <v>4</v>
      </c>
      <c r="J16">
        <f>COUNTIFS(B:B,A$28,C:C,E1,F:F,"패")</f>
        <v>4</v>
      </c>
    </row>
    <row r="17" spans="1:10">
      <c r="A17" t="s">
        <v>17</v>
      </c>
      <c r="B17" t="s">
        <v>19</v>
      </c>
      <c r="C17" t="s">
        <v>2</v>
      </c>
      <c r="D17" t="s">
        <v>6</v>
      </c>
      <c r="E17" t="s">
        <v>7</v>
      </c>
      <c r="F17" t="s">
        <v>8</v>
      </c>
      <c r="H17" t="s">
        <v>22</v>
      </c>
      <c r="I17">
        <f>COUNTIFS(A:A,A$28,D:D,E2,E:E,"승")</f>
        <v>7</v>
      </c>
      <c r="J17">
        <f>COUNTIFS(B:B,A$28,C:C,E2,F:F,"패")</f>
        <v>0</v>
      </c>
    </row>
    <row r="18" spans="1:10">
      <c r="H18" t="s">
        <v>23</v>
      </c>
      <c r="I18">
        <f>COUNTIFS(A:A,A$28,D:D,E3,E:E,"승")</f>
        <v>1</v>
      </c>
      <c r="J18">
        <f>COUNTIFS(B:B,A$28,C:C,E3,F:F,"패")</f>
        <v>2</v>
      </c>
    </row>
    <row r="19" spans="1:10">
      <c r="C19" t="s">
        <v>25</v>
      </c>
      <c r="G19" t="s">
        <v>26</v>
      </c>
      <c r="H19" t="s">
        <v>21</v>
      </c>
      <c r="I19">
        <f>COUNTIFS(A:A,A$23,D:D,E1,E:E,"승")</f>
        <v>8</v>
      </c>
      <c r="J19">
        <f>COUNTIFS(B:B,A$23,C:C,E1,F:F,"패")</f>
        <v>3</v>
      </c>
    </row>
    <row r="20" spans="1:10">
      <c r="A20" t="s">
        <v>20</v>
      </c>
      <c r="B20" t="s">
        <v>27</v>
      </c>
      <c r="C20" t="s">
        <v>2</v>
      </c>
      <c r="D20" t="s">
        <v>6</v>
      </c>
      <c r="E20" t="s">
        <v>7</v>
      </c>
      <c r="F20" t="s">
        <v>8</v>
      </c>
      <c r="H20" t="s">
        <v>22</v>
      </c>
      <c r="I20">
        <f>COUNTIFS(A:A,A$23,D:D,E2,E:E,"승")</f>
        <v>4</v>
      </c>
      <c r="J20">
        <f>COUNTIFS(B:B,A$23,C:C,E2,F:F,"패")</f>
        <v>8</v>
      </c>
    </row>
    <row r="21" spans="1:10">
      <c r="A21" t="s">
        <v>28</v>
      </c>
      <c r="B21" t="s">
        <v>26</v>
      </c>
      <c r="C21" t="s">
        <v>2</v>
      </c>
      <c r="D21" t="s">
        <v>2</v>
      </c>
      <c r="E21" t="s">
        <v>7</v>
      </c>
      <c r="F21" t="s">
        <v>8</v>
      </c>
      <c r="H21" t="s">
        <v>23</v>
      </c>
      <c r="I21">
        <f>COUNTIFS(A:A,A$23,D:D,E3,E:E,"승")</f>
        <v>4</v>
      </c>
      <c r="J21">
        <f>COUNTIFS(B:B,A$23,C:C,E3,F:F,"패")</f>
        <v>2</v>
      </c>
    </row>
    <row r="22" spans="1:10">
      <c r="A22" t="s">
        <v>27</v>
      </c>
      <c r="B22" t="s">
        <v>28</v>
      </c>
      <c r="C22" t="s">
        <v>6</v>
      </c>
      <c r="D22" t="s">
        <v>2</v>
      </c>
      <c r="E22" t="s">
        <v>7</v>
      </c>
      <c r="F22" t="s">
        <v>8</v>
      </c>
      <c r="G22" t="s">
        <v>29</v>
      </c>
      <c r="H22" t="s">
        <v>21</v>
      </c>
      <c r="I22">
        <f>COUNTIFS(A:A,G$22,D:D,E1,E:E,"승")</f>
        <v>2</v>
      </c>
      <c r="J22">
        <f>COUNTIFS(B:B,G$22,C:C,E1,F:F,"패")</f>
        <v>0</v>
      </c>
    </row>
    <row r="23" spans="1:10">
      <c r="A23" t="s">
        <v>26</v>
      </c>
      <c r="B23" t="s">
        <v>20</v>
      </c>
      <c r="C23" t="s">
        <v>2</v>
      </c>
      <c r="D23" t="s">
        <v>2</v>
      </c>
      <c r="E23" t="s">
        <v>7</v>
      </c>
      <c r="F23" t="s">
        <v>8</v>
      </c>
      <c r="H23" t="s">
        <v>22</v>
      </c>
      <c r="I23">
        <f>COUNTIFS(A:A,G$22,D:D,E2,E:E,"승")</f>
        <v>2</v>
      </c>
      <c r="J23">
        <f>COUNTIFS(B:B,G$22,C:C,E2,F:F,"패")</f>
        <v>5</v>
      </c>
    </row>
    <row r="24" spans="1:10">
      <c r="A24" t="s">
        <v>26</v>
      </c>
      <c r="B24" t="s">
        <v>27</v>
      </c>
      <c r="C24" t="s">
        <v>2</v>
      </c>
      <c r="D24" t="s">
        <v>6</v>
      </c>
      <c r="E24" t="s">
        <v>7</v>
      </c>
      <c r="F24" t="s">
        <v>8</v>
      </c>
      <c r="H24" t="s">
        <v>23</v>
      </c>
      <c r="I24">
        <f>COUNTIFS(A:A,G$22,D:D,E3,E:E,"승")</f>
        <v>3</v>
      </c>
      <c r="J24">
        <f>COUNTIFS(B:B,G$22,C:C,E3,F:F,"패")</f>
        <v>0</v>
      </c>
    </row>
    <row r="25" spans="1:10">
      <c r="A25" t="s">
        <v>20</v>
      </c>
      <c r="B25" t="s">
        <v>28</v>
      </c>
      <c r="C25" t="s">
        <v>2</v>
      </c>
      <c r="D25" t="s">
        <v>2</v>
      </c>
      <c r="E25" t="s">
        <v>7</v>
      </c>
      <c r="F25" t="s">
        <v>8</v>
      </c>
      <c r="G25" t="s">
        <v>10</v>
      </c>
      <c r="H25" t="s">
        <v>21</v>
      </c>
      <c r="I25">
        <f>COUNTIFS(A:A,G$25,D:D,E1,E:E,"승")</f>
        <v>4</v>
      </c>
      <c r="J25">
        <f>COUNTIFS(B:B,G$25,C:C,E1,F:F,"패")</f>
        <v>2</v>
      </c>
    </row>
    <row r="26" spans="1:10">
      <c r="H26" t="s">
        <v>22</v>
      </c>
      <c r="I26">
        <f>COUNTIFS(A:A,G$25,D:D,E2,E:E,"승")</f>
        <v>6</v>
      </c>
      <c r="J26">
        <f>COUNTIFS(B:B,G$25,C:C,E2,F:F,"패")</f>
        <v>3</v>
      </c>
    </row>
    <row r="27" spans="1:10">
      <c r="C27" t="s">
        <v>30</v>
      </c>
      <c r="H27" t="s">
        <v>23</v>
      </c>
      <c r="I27">
        <f>COUNTIFS(A:A,G$25,D:D,E3,E:E,"승")</f>
        <v>1</v>
      </c>
      <c r="J27">
        <f>COUNTIFS(B:B,G$25,C:C,E3,F:F,"패")</f>
        <v>0</v>
      </c>
    </row>
    <row r="28" spans="1:10">
      <c r="A28" t="s">
        <v>24</v>
      </c>
      <c r="B28" t="s">
        <v>31</v>
      </c>
      <c r="C28" t="s">
        <v>2</v>
      </c>
      <c r="D28" t="s">
        <v>2</v>
      </c>
      <c r="E28" t="s">
        <v>7</v>
      </c>
      <c r="F28" t="s">
        <v>8</v>
      </c>
      <c r="G28" t="s">
        <v>32</v>
      </c>
      <c r="H28" t="s">
        <v>21</v>
      </c>
      <c r="I28">
        <f>COUNTIFS(A:A,G$28,D:D,E1,E:E,"승")</f>
        <v>2</v>
      </c>
      <c r="J28">
        <f>COUNTIFS(B:B,G$28,C:C,E1,F:F,"패")</f>
        <v>1</v>
      </c>
    </row>
    <row r="29" spans="1:10">
      <c r="A29" t="s">
        <v>33</v>
      </c>
      <c r="B29" t="s">
        <v>32</v>
      </c>
      <c r="C29" t="s">
        <v>6</v>
      </c>
      <c r="D29" t="s">
        <v>1</v>
      </c>
      <c r="E29" t="s">
        <v>7</v>
      </c>
      <c r="F29" t="s">
        <v>8</v>
      </c>
      <c r="H29" t="s">
        <v>22</v>
      </c>
      <c r="I29">
        <f>COUNTIFS(A:A,G$28,D:D,E2,E:E,"승")</f>
        <v>5</v>
      </c>
      <c r="J29">
        <f>COUNTIFS(B:B,G$28,C:C,E2,F:F,"패")</f>
        <v>4</v>
      </c>
    </row>
    <row r="30" spans="1:10">
      <c r="A30" t="s">
        <v>24</v>
      </c>
      <c r="B30" t="s">
        <v>32</v>
      </c>
      <c r="C30" t="s">
        <v>2</v>
      </c>
      <c r="D30" t="s">
        <v>1</v>
      </c>
      <c r="E30" t="s">
        <v>7</v>
      </c>
      <c r="F30" t="s">
        <v>8</v>
      </c>
      <c r="H30" t="s">
        <v>23</v>
      </c>
      <c r="I30">
        <f>COUNTIFS(A:A,G$28,D:D,E3,E:E,"승")</f>
        <v>4</v>
      </c>
      <c r="J30">
        <f>COUNTIFS(B:B,G$28,C:C,E3,F:F,"패")</f>
        <v>2</v>
      </c>
    </row>
    <row r="31" spans="1:10">
      <c r="A31" t="s">
        <v>33</v>
      </c>
      <c r="B31" t="s">
        <v>31</v>
      </c>
      <c r="C31" t="s">
        <v>6</v>
      </c>
      <c r="D31" t="s">
        <v>2</v>
      </c>
      <c r="E31" t="s">
        <v>7</v>
      </c>
      <c r="F31" t="s">
        <v>8</v>
      </c>
      <c r="G31" t="s">
        <v>34</v>
      </c>
      <c r="H31" t="s">
        <v>21</v>
      </c>
      <c r="I31">
        <f>COUNTIFS(A:A,G$31,D:D,E1,E:E,"승")</f>
        <v>2</v>
      </c>
      <c r="J31">
        <f>COUNTIFS(B:B,G$31,C:C,E1,F:F,"패")</f>
        <v>2</v>
      </c>
    </row>
    <row r="32" spans="1:10">
      <c r="A32" t="s">
        <v>24</v>
      </c>
      <c r="B32" t="s">
        <v>33</v>
      </c>
      <c r="C32" t="s">
        <v>2</v>
      </c>
      <c r="D32" t="s">
        <v>6</v>
      </c>
      <c r="E32" t="s">
        <v>7</v>
      </c>
      <c r="F32" t="s">
        <v>8</v>
      </c>
      <c r="H32" t="s">
        <v>22</v>
      </c>
      <c r="I32">
        <f>COUNTIFS(A:A,G$31,D:D,E2,E:E,"승")</f>
        <v>2</v>
      </c>
      <c r="J32">
        <f>COUNTIFS(B:B,G$31,C:C,E2,F:F,"패")</f>
        <v>1</v>
      </c>
    </row>
    <row r="33" spans="1:10">
      <c r="A33" t="s">
        <v>32</v>
      </c>
      <c r="B33" t="s">
        <v>31</v>
      </c>
      <c r="C33" t="s">
        <v>1</v>
      </c>
      <c r="D33" t="s">
        <v>2</v>
      </c>
      <c r="E33" t="s">
        <v>7</v>
      </c>
      <c r="F33" t="s">
        <v>8</v>
      </c>
      <c r="H33" t="s">
        <v>23</v>
      </c>
      <c r="I33">
        <f>COUNTIFS(A:A,G$31,D:D,E3,E:E,"승")</f>
        <v>1</v>
      </c>
      <c r="J33">
        <f>COUNTIFS(B:B,G$31,C:C,E3,F:F,"패")</f>
        <v>0</v>
      </c>
    </row>
    <row r="34" spans="1:10">
      <c r="G34" t="s">
        <v>35</v>
      </c>
      <c r="H34" t="s">
        <v>21</v>
      </c>
      <c r="I34">
        <f>COUNTIFS(A:A,G$34,D:D,E1,E:E,"승")</f>
        <v>3</v>
      </c>
      <c r="J34">
        <f>COUNTIFS(B:B,G$34,C:C,E1,F:F,"패")</f>
        <v>1</v>
      </c>
    </row>
    <row r="35" spans="1:10">
      <c r="C35" t="s">
        <v>36</v>
      </c>
      <c r="H35" t="s">
        <v>22</v>
      </c>
      <c r="I35">
        <f>COUNTIFS(A:A,G$34,D:D,E2,E:E,"승")</f>
        <v>6</v>
      </c>
      <c r="J35">
        <f>COUNTIFS(B:B,G$34,C:C,E2,F:F,"패")</f>
        <v>3</v>
      </c>
    </row>
    <row r="36" spans="1:10">
      <c r="A36" t="s">
        <v>16</v>
      </c>
      <c r="B36" t="s">
        <v>13</v>
      </c>
      <c r="C36" t="s">
        <v>2</v>
      </c>
      <c r="D36" t="s">
        <v>2</v>
      </c>
      <c r="E36" t="s">
        <v>7</v>
      </c>
      <c r="F36" t="s">
        <v>8</v>
      </c>
      <c r="H36" t="s">
        <v>23</v>
      </c>
      <c r="I36">
        <f>COUNTIFS(A:A,G$34,D:D,E3,E:E,"승")</f>
        <v>0</v>
      </c>
      <c r="J36">
        <f>COUNTIFS(B:B,G$34,C:C,E3,F:F,"패")</f>
        <v>1</v>
      </c>
    </row>
    <row r="37" spans="1:10">
      <c r="A37" t="s">
        <v>16</v>
      </c>
      <c r="B37" t="s">
        <v>13</v>
      </c>
      <c r="C37" t="s">
        <v>2</v>
      </c>
      <c r="D37" t="s">
        <v>2</v>
      </c>
      <c r="E37" t="s">
        <v>7</v>
      </c>
      <c r="F37" t="s">
        <v>8</v>
      </c>
    </row>
    <row r="38" spans="1:10">
      <c r="A38" t="s">
        <v>16</v>
      </c>
      <c r="B38" t="s">
        <v>13</v>
      </c>
      <c r="C38" t="s">
        <v>2</v>
      </c>
      <c r="D38" t="s">
        <v>2</v>
      </c>
      <c r="E38" t="s">
        <v>7</v>
      </c>
      <c r="F38" t="s">
        <v>8</v>
      </c>
    </row>
    <row r="39" spans="1:10">
      <c r="A39" t="s">
        <v>13</v>
      </c>
      <c r="B39" t="s">
        <v>16</v>
      </c>
      <c r="C39" t="s">
        <v>2</v>
      </c>
      <c r="D39" t="s">
        <v>2</v>
      </c>
      <c r="E39" t="s">
        <v>7</v>
      </c>
      <c r="F39" t="s">
        <v>8</v>
      </c>
    </row>
    <row r="40" spans="1:10">
      <c r="A40" t="s">
        <v>26</v>
      </c>
      <c r="B40" t="s">
        <v>33</v>
      </c>
      <c r="C40" t="s">
        <v>2</v>
      </c>
      <c r="D40" t="s">
        <v>6</v>
      </c>
      <c r="E40" t="s">
        <v>7</v>
      </c>
      <c r="F40" t="s">
        <v>8</v>
      </c>
    </row>
    <row r="41" spans="1:10">
      <c r="A41" t="s">
        <v>26</v>
      </c>
      <c r="B41" t="s">
        <v>33</v>
      </c>
      <c r="C41" t="s">
        <v>2</v>
      </c>
      <c r="D41" t="s">
        <v>6</v>
      </c>
      <c r="E41" t="s">
        <v>7</v>
      </c>
      <c r="F41" t="s">
        <v>8</v>
      </c>
    </row>
    <row r="42" spans="1:10">
      <c r="A42" t="s">
        <v>26</v>
      </c>
      <c r="B42" t="s">
        <v>33</v>
      </c>
      <c r="C42" t="s">
        <v>2</v>
      </c>
      <c r="D42" t="s">
        <v>6</v>
      </c>
      <c r="E42" t="s">
        <v>7</v>
      </c>
      <c r="F42" t="s">
        <v>8</v>
      </c>
    </row>
    <row r="43" spans="1:10">
      <c r="A43" t="s">
        <v>33</v>
      </c>
      <c r="B43" t="s">
        <v>26</v>
      </c>
      <c r="C43" t="s">
        <v>6</v>
      </c>
      <c r="D43" t="s">
        <v>2</v>
      </c>
      <c r="E43" t="s">
        <v>7</v>
      </c>
      <c r="F43" t="s">
        <v>8</v>
      </c>
    </row>
    <row r="44" spans="1:10">
      <c r="A44" t="s">
        <v>33</v>
      </c>
      <c r="B44" t="s">
        <v>26</v>
      </c>
      <c r="C44" t="s">
        <v>6</v>
      </c>
      <c r="D44" t="s">
        <v>2</v>
      </c>
      <c r="E44" t="s">
        <v>7</v>
      </c>
      <c r="F44" t="s">
        <v>8</v>
      </c>
    </row>
    <row r="45" spans="1:10">
      <c r="A45" t="s">
        <v>10</v>
      </c>
      <c r="B45" t="s">
        <v>18</v>
      </c>
      <c r="C45" t="s">
        <v>1</v>
      </c>
      <c r="D45" t="s">
        <v>1</v>
      </c>
      <c r="E45" t="s">
        <v>7</v>
      </c>
      <c r="F45" t="s">
        <v>8</v>
      </c>
    </row>
    <row r="46" spans="1:10">
      <c r="A46" t="s">
        <v>10</v>
      </c>
      <c r="B46" t="s">
        <v>18</v>
      </c>
      <c r="C46" t="s">
        <v>1</v>
      </c>
      <c r="D46" t="s">
        <v>1</v>
      </c>
      <c r="E46" t="s">
        <v>7</v>
      </c>
      <c r="F46" t="s">
        <v>8</v>
      </c>
    </row>
    <row r="47" spans="1:10">
      <c r="A47" t="s">
        <v>10</v>
      </c>
      <c r="B47" t="s">
        <v>18</v>
      </c>
      <c r="C47" t="s">
        <v>1</v>
      </c>
      <c r="D47" t="s">
        <v>1</v>
      </c>
      <c r="E47" t="s">
        <v>7</v>
      </c>
      <c r="F47" t="s">
        <v>8</v>
      </c>
    </row>
    <row r="48" spans="1:10">
      <c r="A48" t="s">
        <v>18</v>
      </c>
      <c r="B48" t="s">
        <v>10</v>
      </c>
      <c r="C48" t="s">
        <v>1</v>
      </c>
      <c r="D48" t="s">
        <v>1</v>
      </c>
      <c r="E48" t="s">
        <v>7</v>
      </c>
      <c r="F48" t="s">
        <v>8</v>
      </c>
    </row>
    <row r="49" spans="1:6">
      <c r="A49" t="s">
        <v>24</v>
      </c>
      <c r="B49" t="s">
        <v>20</v>
      </c>
      <c r="C49" t="s">
        <v>2</v>
      </c>
      <c r="D49" t="s">
        <v>2</v>
      </c>
      <c r="E49" t="s">
        <v>7</v>
      </c>
      <c r="F49" t="s">
        <v>8</v>
      </c>
    </row>
    <row r="50" spans="1:6">
      <c r="A50" t="s">
        <v>24</v>
      </c>
      <c r="B50" t="s">
        <v>20</v>
      </c>
      <c r="C50" t="s">
        <v>2</v>
      </c>
      <c r="D50" t="s">
        <v>2</v>
      </c>
      <c r="E50" t="s">
        <v>7</v>
      </c>
      <c r="F50" t="s">
        <v>8</v>
      </c>
    </row>
    <row r="51" spans="1:6">
      <c r="A51" t="s">
        <v>24</v>
      </c>
      <c r="B51" t="s">
        <v>20</v>
      </c>
      <c r="C51" t="s">
        <v>2</v>
      </c>
      <c r="D51" t="s">
        <v>2</v>
      </c>
      <c r="E51" t="s">
        <v>7</v>
      </c>
      <c r="F51" t="s">
        <v>8</v>
      </c>
    </row>
    <row r="53" spans="1:6">
      <c r="C53" t="s">
        <v>37</v>
      </c>
    </row>
    <row r="54" spans="1:6">
      <c r="A54" t="s">
        <v>16</v>
      </c>
      <c r="B54" t="s">
        <v>26</v>
      </c>
      <c r="C54" t="s">
        <v>2</v>
      </c>
      <c r="D54" t="s">
        <v>2</v>
      </c>
      <c r="E54" t="s">
        <v>7</v>
      </c>
      <c r="F54" t="s">
        <v>8</v>
      </c>
    </row>
    <row r="55" spans="1:6">
      <c r="A55" t="s">
        <v>16</v>
      </c>
      <c r="B55" t="s">
        <v>26</v>
      </c>
      <c r="C55" t="s">
        <v>2</v>
      </c>
      <c r="D55" t="s">
        <v>2</v>
      </c>
      <c r="E55" t="s">
        <v>7</v>
      </c>
      <c r="F55" t="s">
        <v>8</v>
      </c>
    </row>
    <row r="56" spans="1:6">
      <c r="A56" t="s">
        <v>16</v>
      </c>
      <c r="B56" t="s">
        <v>26</v>
      </c>
      <c r="C56" t="s">
        <v>2</v>
      </c>
      <c r="D56" t="s">
        <v>2</v>
      </c>
      <c r="E56" t="s">
        <v>7</v>
      </c>
      <c r="F56" t="s">
        <v>8</v>
      </c>
    </row>
    <row r="57" spans="1:6">
      <c r="A57" t="s">
        <v>26</v>
      </c>
      <c r="B57" t="s">
        <v>16</v>
      </c>
      <c r="C57" t="s">
        <v>2</v>
      </c>
      <c r="D57" t="s">
        <v>2</v>
      </c>
      <c r="E57" t="s">
        <v>7</v>
      </c>
      <c r="F57" t="s">
        <v>8</v>
      </c>
    </row>
    <row r="58" spans="1:6">
      <c r="A58" t="s">
        <v>26</v>
      </c>
      <c r="B58" t="s">
        <v>16</v>
      </c>
      <c r="C58" t="s">
        <v>2</v>
      </c>
      <c r="D58" t="s">
        <v>2</v>
      </c>
      <c r="E58" t="s">
        <v>7</v>
      </c>
      <c r="F58" t="s">
        <v>8</v>
      </c>
    </row>
    <row r="59" spans="1:6">
      <c r="A59" t="s">
        <v>10</v>
      </c>
      <c r="B59" t="s">
        <v>24</v>
      </c>
      <c r="C59" t="s">
        <v>1</v>
      </c>
      <c r="D59" t="s">
        <v>2</v>
      </c>
      <c r="E59" t="s">
        <v>7</v>
      </c>
      <c r="F59" t="s">
        <v>8</v>
      </c>
    </row>
    <row r="60" spans="1:6">
      <c r="A60" t="s">
        <v>10</v>
      </c>
      <c r="B60" t="s">
        <v>24</v>
      </c>
      <c r="C60" t="s">
        <v>1</v>
      </c>
      <c r="D60" t="s">
        <v>2</v>
      </c>
      <c r="E60" t="s">
        <v>7</v>
      </c>
      <c r="F60" t="s">
        <v>8</v>
      </c>
    </row>
    <row r="61" spans="1:6">
      <c r="A61" t="s">
        <v>10</v>
      </c>
      <c r="B61" t="s">
        <v>24</v>
      </c>
      <c r="C61" t="s">
        <v>1</v>
      </c>
      <c r="D61" t="s">
        <v>2</v>
      </c>
      <c r="E61" t="s">
        <v>7</v>
      </c>
      <c r="F61" t="s">
        <v>8</v>
      </c>
    </row>
    <row r="62" spans="1:6">
      <c r="A62" t="s">
        <v>24</v>
      </c>
      <c r="B62" t="s">
        <v>10</v>
      </c>
      <c r="C62" t="s">
        <v>2</v>
      </c>
      <c r="D62" t="s">
        <v>1</v>
      </c>
      <c r="E62" t="s">
        <v>7</v>
      </c>
      <c r="F62" t="s">
        <v>8</v>
      </c>
    </row>
    <row r="63" spans="1:6">
      <c r="A63" t="s">
        <v>10</v>
      </c>
      <c r="B63" t="s">
        <v>16</v>
      </c>
      <c r="C63" t="s">
        <v>1</v>
      </c>
      <c r="D63" t="s">
        <v>2</v>
      </c>
      <c r="E63" t="s">
        <v>7</v>
      </c>
      <c r="F63" t="s">
        <v>8</v>
      </c>
    </row>
    <row r="64" spans="1:6">
      <c r="A64" t="s">
        <v>10</v>
      </c>
      <c r="B64" t="s">
        <v>16</v>
      </c>
      <c r="C64" t="s">
        <v>1</v>
      </c>
      <c r="D64" t="s">
        <v>2</v>
      </c>
      <c r="E64" t="s">
        <v>7</v>
      </c>
      <c r="F64" t="s">
        <v>8</v>
      </c>
    </row>
    <row r="65" spans="1:6">
      <c r="A65" t="s">
        <v>10</v>
      </c>
      <c r="B65" t="s">
        <v>16</v>
      </c>
      <c r="C65" t="s">
        <v>1</v>
      </c>
      <c r="D65" t="s">
        <v>2</v>
      </c>
      <c r="E65" t="s">
        <v>7</v>
      </c>
      <c r="F65" t="s">
        <v>8</v>
      </c>
    </row>
    <row r="67" spans="1:6">
      <c r="C67" t="s">
        <v>38</v>
      </c>
    </row>
    <row r="68" spans="1:6">
      <c r="C68" t="s">
        <v>39</v>
      </c>
    </row>
    <row r="69" spans="1:6">
      <c r="A69" t="s">
        <v>29</v>
      </c>
      <c r="B69" t="s">
        <v>19</v>
      </c>
      <c r="C69" t="s">
        <v>1</v>
      </c>
      <c r="D69" t="s">
        <v>6</v>
      </c>
      <c r="E69" t="s">
        <v>7</v>
      </c>
      <c r="F69" t="s">
        <v>8</v>
      </c>
    </row>
    <row r="70" spans="1:6">
      <c r="A70" t="s">
        <v>40</v>
      </c>
      <c r="B70" t="s">
        <v>41</v>
      </c>
      <c r="C70" t="s">
        <v>2</v>
      </c>
      <c r="D70" t="s">
        <v>1</v>
      </c>
      <c r="E70" t="s">
        <v>7</v>
      </c>
      <c r="F70" t="s">
        <v>8</v>
      </c>
    </row>
    <row r="71" spans="1:6">
      <c r="A71" t="s">
        <v>29</v>
      </c>
      <c r="B71" t="s">
        <v>40</v>
      </c>
      <c r="C71" t="s">
        <v>1</v>
      </c>
      <c r="D71" t="s">
        <v>2</v>
      </c>
      <c r="E71" t="s">
        <v>7</v>
      </c>
      <c r="F71" t="s">
        <v>8</v>
      </c>
    </row>
    <row r="72" spans="1:6">
      <c r="A72" t="s">
        <v>41</v>
      </c>
      <c r="B72" t="s">
        <v>19</v>
      </c>
      <c r="C72" t="s">
        <v>1</v>
      </c>
      <c r="D72" t="s">
        <v>6</v>
      </c>
      <c r="E72" t="s">
        <v>7</v>
      </c>
      <c r="F72" t="s">
        <v>8</v>
      </c>
    </row>
    <row r="73" spans="1:6">
      <c r="A73" t="s">
        <v>41</v>
      </c>
      <c r="B73" t="s">
        <v>40</v>
      </c>
      <c r="C73" t="s">
        <v>1</v>
      </c>
      <c r="D73" t="s">
        <v>2</v>
      </c>
      <c r="E73" t="s">
        <v>7</v>
      </c>
      <c r="F73" t="s">
        <v>8</v>
      </c>
    </row>
    <row r="74" spans="1:6">
      <c r="C74" t="s">
        <v>42</v>
      </c>
    </row>
    <row r="75" spans="1:6">
      <c r="A75" t="s">
        <v>11</v>
      </c>
      <c r="B75" t="s">
        <v>43</v>
      </c>
      <c r="C75" t="s">
        <v>6</v>
      </c>
      <c r="D75" t="s">
        <v>2</v>
      </c>
      <c r="E75" t="s">
        <v>7</v>
      </c>
      <c r="F75" t="s">
        <v>8</v>
      </c>
    </row>
    <row r="76" spans="1:6">
      <c r="A76" t="s">
        <v>44</v>
      </c>
      <c r="B76" t="s">
        <v>45</v>
      </c>
      <c r="C76" t="s">
        <v>1</v>
      </c>
      <c r="D76" t="s">
        <v>6</v>
      </c>
      <c r="E76" t="s">
        <v>7</v>
      </c>
      <c r="F76" t="s">
        <v>8</v>
      </c>
    </row>
    <row r="77" spans="1:6">
      <c r="A77" t="s">
        <v>44</v>
      </c>
      <c r="B77" t="s">
        <v>11</v>
      </c>
      <c r="C77" t="s">
        <v>1</v>
      </c>
      <c r="D77" t="s">
        <v>6</v>
      </c>
      <c r="E77" t="s">
        <v>7</v>
      </c>
      <c r="F77" t="s">
        <v>8</v>
      </c>
    </row>
    <row r="78" spans="1:6">
      <c r="A78" t="s">
        <v>43</v>
      </c>
      <c r="B78" t="s">
        <v>45</v>
      </c>
      <c r="C78" t="s">
        <v>2</v>
      </c>
      <c r="D78" t="s">
        <v>6</v>
      </c>
      <c r="E78" t="s">
        <v>7</v>
      </c>
      <c r="F78" t="s">
        <v>8</v>
      </c>
    </row>
    <row r="79" spans="1:6">
      <c r="A79" t="s">
        <v>43</v>
      </c>
      <c r="B79" t="s">
        <v>11</v>
      </c>
      <c r="C79" t="s">
        <v>2</v>
      </c>
      <c r="D79" t="s">
        <v>6</v>
      </c>
      <c r="E79" t="s">
        <v>7</v>
      </c>
      <c r="F79" t="s">
        <v>8</v>
      </c>
    </row>
    <row r="80" spans="1:6">
      <c r="C80" t="s">
        <v>46</v>
      </c>
    </row>
    <row r="81" spans="1:6">
      <c r="A81" t="s">
        <v>47</v>
      </c>
      <c r="B81" t="s">
        <v>48</v>
      </c>
      <c r="C81" t="s">
        <v>1</v>
      </c>
      <c r="D81" t="s">
        <v>2</v>
      </c>
      <c r="E81" t="s">
        <v>7</v>
      </c>
      <c r="F81" t="s">
        <v>8</v>
      </c>
    </row>
    <row r="82" spans="1:6">
      <c r="A82" t="s">
        <v>12</v>
      </c>
      <c r="B82" t="s">
        <v>49</v>
      </c>
      <c r="C82" t="s">
        <v>1</v>
      </c>
      <c r="D82" t="s">
        <v>6</v>
      </c>
      <c r="E82" t="s">
        <v>7</v>
      </c>
      <c r="F82" t="s">
        <v>8</v>
      </c>
    </row>
    <row r="83" spans="1:6">
      <c r="A83" t="s">
        <v>47</v>
      </c>
      <c r="B83" t="s">
        <v>12</v>
      </c>
      <c r="C83" t="s">
        <v>1</v>
      </c>
      <c r="D83" t="s">
        <v>1</v>
      </c>
      <c r="E83" t="s">
        <v>7</v>
      </c>
      <c r="F83" t="s">
        <v>8</v>
      </c>
    </row>
    <row r="84" spans="1:6">
      <c r="A84" t="s">
        <v>48</v>
      </c>
      <c r="B84" t="s">
        <v>49</v>
      </c>
      <c r="C84" t="s">
        <v>2</v>
      </c>
      <c r="D84" t="s">
        <v>6</v>
      </c>
      <c r="E84" t="s">
        <v>7</v>
      </c>
      <c r="F84" t="s">
        <v>8</v>
      </c>
    </row>
    <row r="85" spans="1:6">
      <c r="A85" t="s">
        <v>48</v>
      </c>
      <c r="B85" t="s">
        <v>12</v>
      </c>
      <c r="C85" t="s">
        <v>2</v>
      </c>
      <c r="D85" t="s">
        <v>1</v>
      </c>
      <c r="E85" t="s">
        <v>7</v>
      </c>
      <c r="F85" t="s">
        <v>8</v>
      </c>
    </row>
    <row r="86" spans="1:6">
      <c r="C86" t="s">
        <v>50</v>
      </c>
    </row>
    <row r="87" spans="1:6">
      <c r="A87" t="s">
        <v>20</v>
      </c>
      <c r="B87" t="s">
        <v>51</v>
      </c>
      <c r="C87" t="s">
        <v>2</v>
      </c>
      <c r="D87" t="s">
        <v>6</v>
      </c>
      <c r="E87" t="s">
        <v>7</v>
      </c>
      <c r="F87" t="s">
        <v>8</v>
      </c>
    </row>
    <row r="88" spans="1:6">
      <c r="A88" t="s">
        <v>34</v>
      </c>
      <c r="B88" t="s">
        <v>52</v>
      </c>
      <c r="C88" t="s">
        <v>6</v>
      </c>
      <c r="D88" t="s">
        <v>1</v>
      </c>
      <c r="E88" t="s">
        <v>7</v>
      </c>
      <c r="F88" t="s">
        <v>8</v>
      </c>
    </row>
    <row r="89" spans="1:6">
      <c r="A89" t="s">
        <v>20</v>
      </c>
      <c r="B89" t="s">
        <v>34</v>
      </c>
      <c r="C89" t="s">
        <v>2</v>
      </c>
      <c r="D89" t="s">
        <v>6</v>
      </c>
      <c r="E89" t="s">
        <v>7</v>
      </c>
      <c r="F89" t="s">
        <v>8</v>
      </c>
    </row>
    <row r="90" spans="1:6">
      <c r="A90" t="s">
        <v>52</v>
      </c>
      <c r="B90" t="s">
        <v>51</v>
      </c>
      <c r="C90" t="s">
        <v>1</v>
      </c>
      <c r="D90" t="s">
        <v>6</v>
      </c>
      <c r="E90" t="s">
        <v>7</v>
      </c>
      <c r="F90" t="s">
        <v>8</v>
      </c>
    </row>
    <row r="91" spans="1:6">
      <c r="A91" t="s">
        <v>52</v>
      </c>
      <c r="B91" t="s">
        <v>34</v>
      </c>
      <c r="C91" t="s">
        <v>1</v>
      </c>
      <c r="D91" t="s">
        <v>6</v>
      </c>
      <c r="E91" t="s">
        <v>7</v>
      </c>
      <c r="F91" t="s">
        <v>8</v>
      </c>
    </row>
    <row r="92" spans="1:6">
      <c r="C92" t="s">
        <v>53</v>
      </c>
    </row>
    <row r="93" spans="1:6">
      <c r="A93" t="s">
        <v>35</v>
      </c>
      <c r="B93" t="s">
        <v>31</v>
      </c>
      <c r="C93" t="s">
        <v>6</v>
      </c>
      <c r="D93" t="s">
        <v>2</v>
      </c>
      <c r="E93" t="s">
        <v>7</v>
      </c>
      <c r="F93" t="s">
        <v>8</v>
      </c>
    </row>
    <row r="94" spans="1:6">
      <c r="A94" t="s">
        <v>32</v>
      </c>
      <c r="B94" t="s">
        <v>54</v>
      </c>
      <c r="C94" t="s">
        <v>1</v>
      </c>
      <c r="D94" t="s">
        <v>1</v>
      </c>
      <c r="E94" t="s">
        <v>7</v>
      </c>
      <c r="F94" t="s">
        <v>8</v>
      </c>
    </row>
    <row r="95" spans="1:6">
      <c r="A95" t="s">
        <v>32</v>
      </c>
      <c r="B95" t="s">
        <v>35</v>
      </c>
      <c r="C95" t="s">
        <v>6</v>
      </c>
      <c r="D95" t="s">
        <v>1</v>
      </c>
      <c r="E95" t="s">
        <v>7</v>
      </c>
      <c r="F95" t="s">
        <v>8</v>
      </c>
    </row>
    <row r="96" spans="1:6">
      <c r="A96" t="s">
        <v>31</v>
      </c>
      <c r="B96" t="s">
        <v>54</v>
      </c>
      <c r="C96" t="s">
        <v>2</v>
      </c>
      <c r="D96" t="s">
        <v>1</v>
      </c>
      <c r="E96" t="s">
        <v>7</v>
      </c>
      <c r="F96" t="s">
        <v>8</v>
      </c>
    </row>
    <row r="97" spans="1:6">
      <c r="A97" t="s">
        <v>35</v>
      </c>
      <c r="B97" t="s">
        <v>31</v>
      </c>
      <c r="C97" t="s">
        <v>6</v>
      </c>
      <c r="D97" t="s">
        <v>2</v>
      </c>
      <c r="E97" t="s">
        <v>7</v>
      </c>
      <c r="F97" t="s">
        <v>8</v>
      </c>
    </row>
    <row r="98" spans="1:6">
      <c r="C98" t="s">
        <v>55</v>
      </c>
    </row>
    <row r="99" spans="1:6">
      <c r="A99" t="s">
        <v>33</v>
      </c>
      <c r="B99" t="s">
        <v>28</v>
      </c>
      <c r="C99" t="s">
        <v>6</v>
      </c>
      <c r="D99" t="s">
        <v>2</v>
      </c>
      <c r="E99" t="s">
        <v>7</v>
      </c>
      <c r="F99" t="s">
        <v>8</v>
      </c>
    </row>
    <row r="100" spans="1:6">
      <c r="A100" t="s">
        <v>56</v>
      </c>
      <c r="B100" t="s">
        <v>57</v>
      </c>
      <c r="C100" t="s">
        <v>2</v>
      </c>
      <c r="D100" t="s">
        <v>1</v>
      </c>
      <c r="E100" t="s">
        <v>7</v>
      </c>
      <c r="F100" t="s">
        <v>8</v>
      </c>
    </row>
    <row r="101" spans="1:6">
      <c r="A101" t="s">
        <v>33</v>
      </c>
      <c r="B101" t="s">
        <v>56</v>
      </c>
      <c r="C101" t="s">
        <v>6</v>
      </c>
      <c r="D101" t="s">
        <v>2</v>
      </c>
      <c r="E101" t="s">
        <v>7</v>
      </c>
      <c r="F101" t="s">
        <v>8</v>
      </c>
    </row>
    <row r="102" spans="1:6">
      <c r="A102" t="s">
        <v>28</v>
      </c>
      <c r="B102" t="s">
        <v>57</v>
      </c>
      <c r="C102" t="s">
        <v>2</v>
      </c>
      <c r="D102" t="s">
        <v>1</v>
      </c>
      <c r="E102" t="s">
        <v>7</v>
      </c>
      <c r="F102" t="s">
        <v>8</v>
      </c>
    </row>
    <row r="103" spans="1:6">
      <c r="A103" t="s">
        <v>28</v>
      </c>
      <c r="B103" t="s">
        <v>56</v>
      </c>
      <c r="C103" t="s">
        <v>2</v>
      </c>
      <c r="D103" t="s">
        <v>2</v>
      </c>
      <c r="E103" t="s">
        <v>7</v>
      </c>
      <c r="F103" t="s">
        <v>8</v>
      </c>
    </row>
    <row r="105" spans="1:6">
      <c r="C105" t="s">
        <v>5</v>
      </c>
    </row>
    <row r="106" spans="1:6">
      <c r="A106" t="s">
        <v>41</v>
      </c>
      <c r="B106" t="s">
        <v>10</v>
      </c>
      <c r="C106" t="s">
        <v>1</v>
      </c>
      <c r="D106" t="s">
        <v>1</v>
      </c>
      <c r="E106" t="s">
        <v>7</v>
      </c>
      <c r="F106" t="s">
        <v>8</v>
      </c>
    </row>
    <row r="107" spans="1:6">
      <c r="A107" t="s">
        <v>47</v>
      </c>
      <c r="B107" t="s">
        <v>43</v>
      </c>
      <c r="C107" t="s">
        <v>1</v>
      </c>
      <c r="D107" t="s">
        <v>2</v>
      </c>
      <c r="E107" t="s">
        <v>7</v>
      </c>
      <c r="F107" t="s">
        <v>8</v>
      </c>
    </row>
    <row r="108" spans="1:6">
      <c r="A108" t="s">
        <v>47</v>
      </c>
      <c r="B108" t="s">
        <v>41</v>
      </c>
      <c r="C108" t="s">
        <v>1</v>
      </c>
      <c r="D108" t="s">
        <v>1</v>
      </c>
      <c r="E108" t="s">
        <v>7</v>
      </c>
      <c r="F108" t="s">
        <v>8</v>
      </c>
    </row>
    <row r="109" spans="1:6">
      <c r="A109" t="s">
        <v>43</v>
      </c>
      <c r="B109" t="s">
        <v>10</v>
      </c>
      <c r="C109" t="s">
        <v>2</v>
      </c>
      <c r="D109" t="s">
        <v>1</v>
      </c>
      <c r="E109" t="s">
        <v>7</v>
      </c>
      <c r="F109" t="s">
        <v>8</v>
      </c>
    </row>
    <row r="110" spans="1:6">
      <c r="A110" t="s">
        <v>41</v>
      </c>
      <c r="B110" t="s">
        <v>43</v>
      </c>
      <c r="C110" t="s">
        <v>1</v>
      </c>
      <c r="D110" t="s">
        <v>2</v>
      </c>
      <c r="E110" t="s">
        <v>7</v>
      </c>
      <c r="F110" t="s">
        <v>8</v>
      </c>
    </row>
    <row r="111" spans="1:6">
      <c r="C111" t="s">
        <v>15</v>
      </c>
    </row>
    <row r="112" spans="1:6">
      <c r="A112" t="s">
        <v>28</v>
      </c>
      <c r="B112" t="s">
        <v>16</v>
      </c>
      <c r="C112" t="s">
        <v>2</v>
      </c>
      <c r="D112" t="s">
        <v>2</v>
      </c>
      <c r="E112" t="s">
        <v>7</v>
      </c>
      <c r="F112" t="s">
        <v>8</v>
      </c>
    </row>
    <row r="113" spans="1:6">
      <c r="A113" t="s">
        <v>32</v>
      </c>
      <c r="B113" t="s">
        <v>35</v>
      </c>
      <c r="C113" t="s">
        <v>1</v>
      </c>
      <c r="D113" t="s">
        <v>6</v>
      </c>
      <c r="E113" t="s">
        <v>7</v>
      </c>
      <c r="F113" t="s">
        <v>8</v>
      </c>
    </row>
    <row r="114" spans="1:6">
      <c r="A114" t="s">
        <v>32</v>
      </c>
      <c r="B114" t="s">
        <v>28</v>
      </c>
      <c r="C114" t="s">
        <v>1</v>
      </c>
      <c r="D114" t="s">
        <v>2</v>
      </c>
      <c r="E114" t="s">
        <v>7</v>
      </c>
      <c r="F114" t="s">
        <v>8</v>
      </c>
    </row>
    <row r="115" spans="1:6">
      <c r="A115" t="s">
        <v>35</v>
      </c>
      <c r="B115" t="s">
        <v>16</v>
      </c>
      <c r="C115" t="s">
        <v>6</v>
      </c>
      <c r="D115" t="s">
        <v>2</v>
      </c>
      <c r="E115" t="s">
        <v>7</v>
      </c>
      <c r="F115" t="s">
        <v>8</v>
      </c>
    </row>
    <row r="116" spans="1:6">
      <c r="A116" t="s">
        <v>35</v>
      </c>
      <c r="B116" t="s">
        <v>28</v>
      </c>
      <c r="C116" t="s">
        <v>6</v>
      </c>
      <c r="D116" t="s">
        <v>2</v>
      </c>
      <c r="E116" t="s">
        <v>7</v>
      </c>
      <c r="F116" t="s">
        <v>8</v>
      </c>
    </row>
    <row r="117" spans="1:6">
      <c r="C117" t="s">
        <v>25</v>
      </c>
    </row>
    <row r="118" spans="1:6">
      <c r="A118" t="s">
        <v>24</v>
      </c>
      <c r="B118" t="s">
        <v>48</v>
      </c>
      <c r="C118" t="s">
        <v>2</v>
      </c>
      <c r="D118" t="s">
        <v>2</v>
      </c>
      <c r="E118" t="s">
        <v>7</v>
      </c>
      <c r="F118" t="s">
        <v>8</v>
      </c>
    </row>
    <row r="119" spans="1:6">
      <c r="A119" t="s">
        <v>29</v>
      </c>
      <c r="B119" t="s">
        <v>33</v>
      </c>
      <c r="C119" t="s">
        <v>1</v>
      </c>
      <c r="D119" t="s">
        <v>6</v>
      </c>
      <c r="E119" t="s">
        <v>7</v>
      </c>
      <c r="F119" t="s">
        <v>8</v>
      </c>
    </row>
    <row r="120" spans="1:6">
      <c r="A120" t="s">
        <v>29</v>
      </c>
      <c r="B120" t="s">
        <v>24</v>
      </c>
      <c r="C120" t="s">
        <v>1</v>
      </c>
      <c r="D120" t="s">
        <v>2</v>
      </c>
      <c r="E120" t="s">
        <v>7</v>
      </c>
      <c r="F120" t="s">
        <v>8</v>
      </c>
    </row>
    <row r="121" spans="1:6">
      <c r="A121" t="s">
        <v>33</v>
      </c>
      <c r="B121" t="s">
        <v>48</v>
      </c>
      <c r="C121" t="s">
        <v>6</v>
      </c>
      <c r="D121" t="s">
        <v>2</v>
      </c>
      <c r="E121" t="s">
        <v>7</v>
      </c>
      <c r="F121" t="s">
        <v>8</v>
      </c>
    </row>
    <row r="122" spans="1:6">
      <c r="A122" t="s">
        <v>33</v>
      </c>
      <c r="B122" t="s">
        <v>24</v>
      </c>
      <c r="C122" t="s">
        <v>6</v>
      </c>
      <c r="D122" t="s">
        <v>2</v>
      </c>
      <c r="E122" t="s">
        <v>7</v>
      </c>
      <c r="F122" t="s">
        <v>8</v>
      </c>
    </row>
    <row r="123" spans="1:6">
      <c r="C123" t="s">
        <v>30</v>
      </c>
    </row>
    <row r="124" spans="1:6">
      <c r="A124" t="s">
        <v>20</v>
      </c>
      <c r="B124" t="s">
        <v>26</v>
      </c>
      <c r="C124" t="s">
        <v>2</v>
      </c>
      <c r="D124" t="s">
        <v>2</v>
      </c>
      <c r="E124" t="s">
        <v>7</v>
      </c>
      <c r="F124" t="s">
        <v>8</v>
      </c>
    </row>
    <row r="125" spans="1:6">
      <c r="A125" t="s">
        <v>52</v>
      </c>
      <c r="B125" t="s">
        <v>44</v>
      </c>
      <c r="C125" t="s">
        <v>1</v>
      </c>
      <c r="D125" t="s">
        <v>1</v>
      </c>
      <c r="E125" t="s">
        <v>7</v>
      </c>
      <c r="F125" t="s">
        <v>8</v>
      </c>
    </row>
    <row r="126" spans="1:6">
      <c r="A126" t="s">
        <v>20</v>
      </c>
      <c r="B126" t="s">
        <v>52</v>
      </c>
      <c r="C126" t="s">
        <v>2</v>
      </c>
      <c r="D126" t="s">
        <v>1</v>
      </c>
      <c r="E126" t="s">
        <v>7</v>
      </c>
      <c r="F126" t="s">
        <v>8</v>
      </c>
    </row>
    <row r="127" spans="1:6">
      <c r="A127" t="s">
        <v>26</v>
      </c>
      <c r="B127" t="s">
        <v>44</v>
      </c>
      <c r="C127" t="s">
        <v>2</v>
      </c>
      <c r="D127" t="s">
        <v>1</v>
      </c>
      <c r="E127" t="s">
        <v>7</v>
      </c>
      <c r="F127" t="s">
        <v>8</v>
      </c>
    </row>
    <row r="128" spans="1:6">
      <c r="A128" t="s">
        <v>26</v>
      </c>
      <c r="B128" t="s">
        <v>52</v>
      </c>
      <c r="C128" t="s">
        <v>2</v>
      </c>
      <c r="D128" t="s">
        <v>1</v>
      </c>
      <c r="E128" t="s">
        <v>7</v>
      </c>
      <c r="F128" t="s">
        <v>8</v>
      </c>
    </row>
    <row r="130" spans="1:6">
      <c r="C130" t="s">
        <v>36</v>
      </c>
    </row>
    <row r="131" spans="1:6">
      <c r="A131" t="s">
        <v>26</v>
      </c>
      <c r="B131" t="s">
        <v>29</v>
      </c>
      <c r="C131" t="s">
        <v>2</v>
      </c>
      <c r="D131" t="s">
        <v>1</v>
      </c>
      <c r="E131" t="s">
        <v>7</v>
      </c>
      <c r="F131" t="s">
        <v>8</v>
      </c>
    </row>
    <row r="132" spans="1:6">
      <c r="A132" t="s">
        <v>26</v>
      </c>
      <c r="B132" t="s">
        <v>29</v>
      </c>
      <c r="C132" t="s">
        <v>2</v>
      </c>
      <c r="D132" t="s">
        <v>1</v>
      </c>
      <c r="E132" t="s">
        <v>7</v>
      </c>
      <c r="F132" t="s">
        <v>8</v>
      </c>
    </row>
    <row r="133" spans="1:6">
      <c r="A133" t="s">
        <v>26</v>
      </c>
      <c r="B133" t="s">
        <v>29</v>
      </c>
      <c r="C133" t="s">
        <v>2</v>
      </c>
      <c r="D133" t="s">
        <v>1</v>
      </c>
      <c r="E133" t="s">
        <v>7</v>
      </c>
      <c r="F133" t="s">
        <v>8</v>
      </c>
    </row>
    <row r="134" spans="1:6">
      <c r="A134" t="s">
        <v>32</v>
      </c>
      <c r="B134" t="s">
        <v>33</v>
      </c>
      <c r="C134" t="s">
        <v>1</v>
      </c>
      <c r="D134" t="s">
        <v>6</v>
      </c>
      <c r="E134" t="s">
        <v>7</v>
      </c>
      <c r="F134" t="s">
        <v>8</v>
      </c>
    </row>
    <row r="135" spans="1:6">
      <c r="A135" t="s">
        <v>32</v>
      </c>
      <c r="B135" t="s">
        <v>33</v>
      </c>
      <c r="C135" t="s">
        <v>1</v>
      </c>
      <c r="D135" t="s">
        <v>6</v>
      </c>
      <c r="E135" t="s">
        <v>7</v>
      </c>
      <c r="F135" t="s">
        <v>8</v>
      </c>
    </row>
    <row r="136" spans="1:6">
      <c r="A136" t="s">
        <v>32</v>
      </c>
      <c r="B136" t="s">
        <v>33</v>
      </c>
      <c r="C136" t="s">
        <v>1</v>
      </c>
      <c r="D136" t="s">
        <v>6</v>
      </c>
      <c r="E136" t="s">
        <v>7</v>
      </c>
      <c r="F136" t="s">
        <v>8</v>
      </c>
    </row>
    <row r="137" spans="1:6">
      <c r="A137" t="s">
        <v>33</v>
      </c>
      <c r="B137" t="s">
        <v>32</v>
      </c>
      <c r="C137" t="s">
        <v>6</v>
      </c>
      <c r="D137" t="s">
        <v>1</v>
      </c>
      <c r="E137" t="s">
        <v>7</v>
      </c>
      <c r="F137" t="s">
        <v>8</v>
      </c>
    </row>
    <row r="138" spans="1:6">
      <c r="A138" t="s">
        <v>20</v>
      </c>
      <c r="B138" t="s">
        <v>41</v>
      </c>
      <c r="C138" t="s">
        <v>2</v>
      </c>
      <c r="D138" t="s">
        <v>1</v>
      </c>
      <c r="E138" t="s">
        <v>7</v>
      </c>
      <c r="F138" t="s">
        <v>8</v>
      </c>
    </row>
    <row r="139" spans="1:6">
      <c r="A139" t="s">
        <v>20</v>
      </c>
      <c r="B139" t="s">
        <v>41</v>
      </c>
      <c r="C139" t="s">
        <v>2</v>
      </c>
      <c r="D139" t="s">
        <v>1</v>
      </c>
      <c r="E139" t="s">
        <v>7</v>
      </c>
      <c r="F139" t="s">
        <v>8</v>
      </c>
    </row>
    <row r="140" spans="1:6">
      <c r="A140" t="s">
        <v>20</v>
      </c>
      <c r="B140" t="s">
        <v>41</v>
      </c>
      <c r="C140" t="s">
        <v>2</v>
      </c>
      <c r="D140" t="s">
        <v>1</v>
      </c>
      <c r="E140" t="s">
        <v>7</v>
      </c>
      <c r="F140" t="s">
        <v>8</v>
      </c>
    </row>
    <row r="141" spans="1:6">
      <c r="A141" t="s">
        <v>41</v>
      </c>
      <c r="B141" t="s">
        <v>20</v>
      </c>
      <c r="C141" t="s">
        <v>1</v>
      </c>
      <c r="D141" t="s">
        <v>2</v>
      </c>
      <c r="E141" t="s">
        <v>7</v>
      </c>
      <c r="F141" t="s">
        <v>8</v>
      </c>
    </row>
    <row r="142" spans="1:6">
      <c r="A142" t="s">
        <v>35</v>
      </c>
      <c r="B142" t="s">
        <v>47</v>
      </c>
      <c r="C142" t="s">
        <v>6</v>
      </c>
      <c r="D142" t="s">
        <v>1</v>
      </c>
      <c r="E142" t="s">
        <v>7</v>
      </c>
      <c r="F142" t="s">
        <v>8</v>
      </c>
    </row>
    <row r="143" spans="1:6">
      <c r="A143" t="s">
        <v>35</v>
      </c>
      <c r="B143" t="s">
        <v>47</v>
      </c>
      <c r="C143" t="s">
        <v>6</v>
      </c>
      <c r="D143" t="s">
        <v>1</v>
      </c>
      <c r="E143" t="s">
        <v>7</v>
      </c>
      <c r="F143" t="s">
        <v>8</v>
      </c>
    </row>
    <row r="144" spans="1:6">
      <c r="A144" t="s">
        <v>35</v>
      </c>
      <c r="B144" t="s">
        <v>47</v>
      </c>
      <c r="C144" t="s">
        <v>6</v>
      </c>
      <c r="D144" t="s">
        <v>1</v>
      </c>
      <c r="E144" t="s">
        <v>7</v>
      </c>
      <c r="F144" t="s">
        <v>8</v>
      </c>
    </row>
    <row r="146" spans="1:6">
      <c r="C146" t="s">
        <v>37</v>
      </c>
    </row>
    <row r="147" spans="1:6">
      <c r="A147" t="s">
        <v>26</v>
      </c>
      <c r="B147" t="s">
        <v>32</v>
      </c>
      <c r="C147" t="s">
        <v>2</v>
      </c>
      <c r="D147" t="s">
        <v>1</v>
      </c>
      <c r="E147" t="s">
        <v>7</v>
      </c>
      <c r="F147" t="s">
        <v>8</v>
      </c>
    </row>
    <row r="148" spans="1:6">
      <c r="A148" t="s">
        <v>26</v>
      </c>
      <c r="B148" t="s">
        <v>32</v>
      </c>
      <c r="C148" t="s">
        <v>2</v>
      </c>
      <c r="D148" t="s">
        <v>1</v>
      </c>
      <c r="E148" t="s">
        <v>7</v>
      </c>
      <c r="F148" t="s">
        <v>8</v>
      </c>
    </row>
    <row r="149" spans="1:6">
      <c r="A149" t="s">
        <v>26</v>
      </c>
      <c r="B149" t="s">
        <v>32</v>
      </c>
      <c r="C149" t="s">
        <v>2</v>
      </c>
      <c r="D149" t="s">
        <v>1</v>
      </c>
      <c r="E149" t="s">
        <v>7</v>
      </c>
      <c r="F149" t="s">
        <v>8</v>
      </c>
    </row>
    <row r="150" spans="1:6">
      <c r="A150" t="s">
        <v>32</v>
      </c>
      <c r="B150" t="s">
        <v>26</v>
      </c>
      <c r="C150" t="s">
        <v>1</v>
      </c>
      <c r="D150" t="s">
        <v>2</v>
      </c>
      <c r="E150" t="s">
        <v>7</v>
      </c>
      <c r="F150" t="s">
        <v>8</v>
      </c>
    </row>
    <row r="151" spans="1:6">
      <c r="A151" t="s">
        <v>32</v>
      </c>
      <c r="B151" t="s">
        <v>26</v>
      </c>
      <c r="C151" t="s">
        <v>1</v>
      </c>
      <c r="D151" t="s">
        <v>2</v>
      </c>
      <c r="E151" t="s">
        <v>7</v>
      </c>
      <c r="F151" t="s">
        <v>8</v>
      </c>
    </row>
    <row r="152" spans="1:6">
      <c r="A152" t="s">
        <v>20</v>
      </c>
      <c r="B152" t="s">
        <v>35</v>
      </c>
      <c r="C152" t="s">
        <v>2</v>
      </c>
      <c r="D152" t="s">
        <v>6</v>
      </c>
      <c r="E152" t="s">
        <v>7</v>
      </c>
      <c r="F152" t="s">
        <v>8</v>
      </c>
    </row>
    <row r="153" spans="1:6">
      <c r="A153" t="s">
        <v>20</v>
      </c>
      <c r="B153" t="s">
        <v>35</v>
      </c>
      <c r="C153" t="s">
        <v>2</v>
      </c>
      <c r="D153" t="s">
        <v>6</v>
      </c>
      <c r="E153" t="s">
        <v>7</v>
      </c>
      <c r="F153" t="s">
        <v>8</v>
      </c>
    </row>
    <row r="154" spans="1:6">
      <c r="A154" t="s">
        <v>20</v>
      </c>
      <c r="B154" t="s">
        <v>35</v>
      </c>
      <c r="C154" t="s">
        <v>2</v>
      </c>
      <c r="D154" t="s">
        <v>6</v>
      </c>
      <c r="E154" t="s">
        <v>7</v>
      </c>
      <c r="F154" t="s">
        <v>8</v>
      </c>
    </row>
    <row r="155" spans="1:6">
      <c r="A155" t="s">
        <v>35</v>
      </c>
      <c r="B155" t="s">
        <v>20</v>
      </c>
      <c r="C155" t="s">
        <v>6</v>
      </c>
      <c r="D155" t="s">
        <v>2</v>
      </c>
      <c r="E155" t="s">
        <v>7</v>
      </c>
      <c r="F155" t="s">
        <v>8</v>
      </c>
    </row>
    <row r="156" spans="1:6">
      <c r="A156" t="s">
        <v>35</v>
      </c>
      <c r="B156" t="s">
        <v>20</v>
      </c>
      <c r="C156" t="s">
        <v>6</v>
      </c>
      <c r="D156" t="s">
        <v>2</v>
      </c>
      <c r="E156" t="s">
        <v>7</v>
      </c>
      <c r="F156" t="s">
        <v>8</v>
      </c>
    </row>
    <row r="157" spans="1:6">
      <c r="A157" t="s">
        <v>20</v>
      </c>
      <c r="B157" t="s">
        <v>26</v>
      </c>
      <c r="C157" t="s">
        <v>2</v>
      </c>
      <c r="D157" t="s">
        <v>2</v>
      </c>
      <c r="E157" t="s">
        <v>7</v>
      </c>
      <c r="F157" t="s">
        <v>8</v>
      </c>
    </row>
    <row r="158" spans="1:6">
      <c r="A158" t="s">
        <v>20</v>
      </c>
      <c r="B158" t="s">
        <v>26</v>
      </c>
      <c r="C158" t="s">
        <v>2</v>
      </c>
      <c r="D158" t="s">
        <v>2</v>
      </c>
      <c r="E158" t="s">
        <v>7</v>
      </c>
      <c r="F158" t="s">
        <v>8</v>
      </c>
    </row>
    <row r="159" spans="1:6">
      <c r="A159" t="s">
        <v>20</v>
      </c>
      <c r="B159" t="s">
        <v>26</v>
      </c>
      <c r="C159" t="s">
        <v>2</v>
      </c>
      <c r="D159" t="s">
        <v>2</v>
      </c>
      <c r="E159" t="s">
        <v>7</v>
      </c>
      <c r="F159" t="s">
        <v>8</v>
      </c>
    </row>
    <row r="160" spans="1:6">
      <c r="A160" t="s">
        <v>26</v>
      </c>
      <c r="B160" t="s">
        <v>20</v>
      </c>
      <c r="C160" t="s">
        <v>2</v>
      </c>
      <c r="D160" t="s">
        <v>2</v>
      </c>
      <c r="E160" t="s">
        <v>7</v>
      </c>
      <c r="F160" t="s">
        <v>8</v>
      </c>
    </row>
    <row r="162" spans="1:6">
      <c r="C162" t="s">
        <v>58</v>
      </c>
    </row>
    <row r="163" spans="1:6">
      <c r="C163" s="3" t="s">
        <v>36</v>
      </c>
    </row>
    <row r="164" spans="1:6">
      <c r="A164" t="s">
        <v>20</v>
      </c>
      <c r="B164" t="s">
        <v>11</v>
      </c>
      <c r="C164" t="s">
        <v>2</v>
      </c>
      <c r="D164" t="s">
        <v>6</v>
      </c>
      <c r="E164" t="s">
        <v>7</v>
      </c>
      <c r="F164" t="s">
        <v>8</v>
      </c>
    </row>
    <row r="165" spans="1:6">
      <c r="A165" t="s">
        <v>44</v>
      </c>
      <c r="B165" t="s">
        <v>33</v>
      </c>
      <c r="C165" t="s">
        <v>1</v>
      </c>
      <c r="D165" t="s">
        <v>6</v>
      </c>
      <c r="E165" t="s">
        <v>7</v>
      </c>
      <c r="F165" t="s">
        <v>8</v>
      </c>
    </row>
    <row r="166" spans="1:6">
      <c r="A166" t="s">
        <v>27</v>
      </c>
      <c r="B166" t="s">
        <v>24</v>
      </c>
      <c r="C166" t="s">
        <v>6</v>
      </c>
      <c r="D166" t="s">
        <v>2</v>
      </c>
      <c r="E166" t="s">
        <v>7</v>
      </c>
      <c r="F166" t="s">
        <v>8</v>
      </c>
    </row>
    <row r="167" spans="1:6">
      <c r="A167" t="s">
        <v>20</v>
      </c>
      <c r="B167" t="s">
        <v>11</v>
      </c>
      <c r="C167" t="s">
        <v>2</v>
      </c>
      <c r="D167" t="s">
        <v>6</v>
      </c>
      <c r="E167" t="s">
        <v>7</v>
      </c>
      <c r="F167" t="s">
        <v>8</v>
      </c>
    </row>
    <row r="168" spans="1:6">
      <c r="A168" t="s">
        <v>43</v>
      </c>
      <c r="B168" t="s">
        <v>19</v>
      </c>
      <c r="C168" t="s">
        <v>2</v>
      </c>
      <c r="D168" t="s">
        <v>6</v>
      </c>
      <c r="E168" t="s">
        <v>7</v>
      </c>
      <c r="F168" t="s">
        <v>8</v>
      </c>
    </row>
    <row r="169" spans="1:6">
      <c r="A169" t="s">
        <v>49</v>
      </c>
      <c r="B169" t="s">
        <v>47</v>
      </c>
      <c r="C169" t="s">
        <v>6</v>
      </c>
      <c r="D169" t="s">
        <v>1</v>
      </c>
      <c r="E169" t="s">
        <v>7</v>
      </c>
      <c r="F169" t="s">
        <v>8</v>
      </c>
    </row>
    <row r="170" spans="1:6">
      <c r="A170" t="s">
        <v>17</v>
      </c>
      <c r="B170" t="s">
        <v>51</v>
      </c>
      <c r="C170" t="s">
        <v>2</v>
      </c>
      <c r="D170" t="s">
        <v>6</v>
      </c>
      <c r="E170" t="s">
        <v>7</v>
      </c>
      <c r="F170" t="s">
        <v>8</v>
      </c>
    </row>
    <row r="171" spans="1:6">
      <c r="A171" t="s">
        <v>41</v>
      </c>
      <c r="B171" t="s">
        <v>26</v>
      </c>
      <c r="C171" t="s">
        <v>1</v>
      </c>
      <c r="D171" t="s">
        <v>2</v>
      </c>
      <c r="E171" t="s">
        <v>7</v>
      </c>
      <c r="F171" t="s">
        <v>8</v>
      </c>
    </row>
    <row r="172" spans="1:6">
      <c r="A172" t="s">
        <v>59</v>
      </c>
      <c r="B172" t="s">
        <v>60</v>
      </c>
      <c r="C172" t="s">
        <v>1</v>
      </c>
      <c r="D172" t="s">
        <v>1</v>
      </c>
      <c r="E172" t="s">
        <v>7</v>
      </c>
      <c r="F172" t="s">
        <v>8</v>
      </c>
    </row>
    <row r="173" spans="1:6">
      <c r="A173" t="s">
        <v>28</v>
      </c>
      <c r="B173" t="s">
        <v>29</v>
      </c>
      <c r="C173" t="s">
        <v>2</v>
      </c>
      <c r="D173" t="s">
        <v>1</v>
      </c>
      <c r="E173" t="s">
        <v>7</v>
      </c>
      <c r="F173" t="s">
        <v>8</v>
      </c>
    </row>
    <row r="174" spans="1:6">
      <c r="A174" t="s">
        <v>13</v>
      </c>
      <c r="B174" t="s">
        <v>48</v>
      </c>
      <c r="C174" t="s">
        <v>2</v>
      </c>
      <c r="D174" t="s">
        <v>2</v>
      </c>
      <c r="E174" t="s">
        <v>7</v>
      </c>
      <c r="F174" t="s">
        <v>8</v>
      </c>
    </row>
    <row r="176" spans="1:6">
      <c r="C176" t="s">
        <v>61</v>
      </c>
    </row>
    <row r="177" spans="1:6">
      <c r="A177" t="s">
        <v>20</v>
      </c>
      <c r="B177" t="s">
        <v>49</v>
      </c>
      <c r="C177" t="s">
        <v>2</v>
      </c>
      <c r="D177" t="s">
        <v>6</v>
      </c>
      <c r="E177" t="s">
        <v>7</v>
      </c>
      <c r="F177" t="s">
        <v>8</v>
      </c>
    </row>
    <row r="178" spans="1:6">
      <c r="A178" t="s">
        <v>44</v>
      </c>
      <c r="B178" t="s">
        <v>32</v>
      </c>
      <c r="C178" t="s">
        <v>1</v>
      </c>
      <c r="D178" t="s">
        <v>1</v>
      </c>
      <c r="E178" t="s">
        <v>7</v>
      </c>
      <c r="F178" t="s">
        <v>8</v>
      </c>
    </row>
    <row r="179" spans="1:6">
      <c r="A179" t="s">
        <v>24</v>
      </c>
      <c r="B179" t="s">
        <v>43</v>
      </c>
      <c r="C179" t="s">
        <v>2</v>
      </c>
      <c r="D179" t="s">
        <v>2</v>
      </c>
      <c r="E179" t="s">
        <v>7</v>
      </c>
      <c r="F179" t="s">
        <v>8</v>
      </c>
    </row>
    <row r="180" spans="1:6">
      <c r="A180" t="s">
        <v>59</v>
      </c>
      <c r="B180" t="s">
        <v>41</v>
      </c>
      <c r="C180" t="s">
        <v>1</v>
      </c>
      <c r="D180" t="s">
        <v>1</v>
      </c>
      <c r="E180" t="s">
        <v>7</v>
      </c>
      <c r="F180" t="s">
        <v>8</v>
      </c>
    </row>
    <row r="181" spans="1:6">
      <c r="A181" t="s">
        <v>29</v>
      </c>
      <c r="B181" t="s">
        <v>34</v>
      </c>
      <c r="C181" t="s">
        <v>1</v>
      </c>
      <c r="D181" t="s">
        <v>6</v>
      </c>
      <c r="E181" t="s">
        <v>7</v>
      </c>
      <c r="F181" t="s">
        <v>8</v>
      </c>
    </row>
    <row r="182" spans="1:6">
      <c r="A182" t="s">
        <v>13</v>
      </c>
      <c r="B182" t="s">
        <v>17</v>
      </c>
      <c r="C182" t="s">
        <v>2</v>
      </c>
      <c r="D182" t="s">
        <v>6</v>
      </c>
      <c r="E182" t="s">
        <v>7</v>
      </c>
      <c r="F182" t="s">
        <v>8</v>
      </c>
    </row>
    <row r="183" spans="1:6">
      <c r="A183" t="s">
        <v>29</v>
      </c>
      <c r="B183" t="s">
        <v>44</v>
      </c>
      <c r="C183" t="s">
        <v>1</v>
      </c>
      <c r="D183" t="s">
        <v>1</v>
      </c>
      <c r="E183" t="s">
        <v>7</v>
      </c>
      <c r="F183" t="s">
        <v>8</v>
      </c>
    </row>
    <row r="184" spans="1:6">
      <c r="C184" t="s">
        <v>62</v>
      </c>
    </row>
    <row r="185" spans="1:6">
      <c r="A185" t="s">
        <v>59</v>
      </c>
      <c r="B185" t="s">
        <v>20</v>
      </c>
      <c r="C185" t="s">
        <v>1</v>
      </c>
      <c r="D185" t="s">
        <v>2</v>
      </c>
      <c r="E185" t="s">
        <v>7</v>
      </c>
      <c r="F185" t="s">
        <v>8</v>
      </c>
    </row>
    <row r="186" spans="1:6">
      <c r="A186" t="s">
        <v>24</v>
      </c>
      <c r="B186" t="s">
        <v>13</v>
      </c>
      <c r="C186" t="s">
        <v>2</v>
      </c>
      <c r="D186" t="s">
        <v>2</v>
      </c>
      <c r="E186" t="s">
        <v>7</v>
      </c>
      <c r="F186" t="s">
        <v>8</v>
      </c>
    </row>
    <row r="187" spans="1:6">
      <c r="A187" t="s">
        <v>24</v>
      </c>
      <c r="B187" t="s">
        <v>29</v>
      </c>
      <c r="C187" t="s">
        <v>2</v>
      </c>
      <c r="D187" t="s">
        <v>1</v>
      </c>
      <c r="E187" t="s">
        <v>7</v>
      </c>
      <c r="F187" t="s">
        <v>8</v>
      </c>
    </row>
    <row r="188" spans="1:6">
      <c r="A188" t="s">
        <v>32</v>
      </c>
      <c r="B188" t="s">
        <v>17</v>
      </c>
      <c r="C188" t="s">
        <v>1</v>
      </c>
      <c r="D188" t="s">
        <v>2</v>
      </c>
      <c r="E188" t="s">
        <v>7</v>
      </c>
      <c r="F188" t="s">
        <v>8</v>
      </c>
    </row>
    <row r="189" spans="1:6">
      <c r="A189" t="s">
        <v>41</v>
      </c>
      <c r="B189" t="s">
        <v>43</v>
      </c>
      <c r="C189" t="s">
        <v>1</v>
      </c>
      <c r="D189" t="s">
        <v>2</v>
      </c>
      <c r="E189" t="s">
        <v>7</v>
      </c>
      <c r="F189" t="s">
        <v>8</v>
      </c>
    </row>
    <row r="190" spans="1:6">
      <c r="A190" t="s">
        <v>34</v>
      </c>
      <c r="B190" t="s">
        <v>49</v>
      </c>
      <c r="C190" t="s">
        <v>6</v>
      </c>
      <c r="D190" t="s">
        <v>6</v>
      </c>
      <c r="E190" t="s">
        <v>7</v>
      </c>
      <c r="F190" t="s">
        <v>8</v>
      </c>
    </row>
    <row r="191" spans="1:6">
      <c r="A191" t="s">
        <v>17</v>
      </c>
      <c r="B191" t="s">
        <v>59</v>
      </c>
      <c r="C191" t="s">
        <v>2</v>
      </c>
      <c r="D191" t="s">
        <v>1</v>
      </c>
      <c r="E191" t="s">
        <v>7</v>
      </c>
      <c r="F191" t="s">
        <v>8</v>
      </c>
    </row>
    <row r="192" spans="1:6">
      <c r="A192" t="s">
        <v>29</v>
      </c>
      <c r="B192" t="s">
        <v>41</v>
      </c>
      <c r="C192" t="s">
        <v>1</v>
      </c>
      <c r="D192" t="s">
        <v>1</v>
      </c>
      <c r="E192" t="s">
        <v>7</v>
      </c>
      <c r="F192" t="s">
        <v>8</v>
      </c>
    </row>
    <row r="193" spans="1:6">
      <c r="A193" t="s">
        <v>34</v>
      </c>
      <c r="B193" t="s">
        <v>13</v>
      </c>
      <c r="C193" t="s">
        <v>6</v>
      </c>
      <c r="D193" t="s">
        <v>2</v>
      </c>
      <c r="E193" t="s">
        <v>7</v>
      </c>
      <c r="F193" t="s">
        <v>8</v>
      </c>
    </row>
    <row r="194" spans="1:6">
      <c r="A194" t="s">
        <v>24</v>
      </c>
      <c r="B194" t="s">
        <v>41</v>
      </c>
      <c r="C194" t="s">
        <v>2</v>
      </c>
      <c r="D194" t="s">
        <v>1</v>
      </c>
      <c r="E194" t="s">
        <v>7</v>
      </c>
      <c r="F194" t="s">
        <v>8</v>
      </c>
    </row>
    <row r="195" spans="1:6">
      <c r="A195" t="s">
        <v>34</v>
      </c>
      <c r="B195" t="s">
        <v>44</v>
      </c>
      <c r="C195" t="s">
        <v>6</v>
      </c>
      <c r="D195" t="s">
        <v>1</v>
      </c>
      <c r="E195" t="s">
        <v>7</v>
      </c>
      <c r="F195" t="s">
        <v>8</v>
      </c>
    </row>
    <row r="196" spans="1:6">
      <c r="A196" t="s">
        <v>20</v>
      </c>
      <c r="B196" t="s">
        <v>17</v>
      </c>
      <c r="C196" t="s">
        <v>2</v>
      </c>
      <c r="D196" t="s">
        <v>2</v>
      </c>
      <c r="E196" t="s">
        <v>7</v>
      </c>
      <c r="F196" t="s">
        <v>8</v>
      </c>
    </row>
    <row r="197" spans="1:6">
      <c r="A197" t="s">
        <v>34</v>
      </c>
      <c r="B197" t="s">
        <v>20</v>
      </c>
      <c r="C197" t="s">
        <v>6</v>
      </c>
      <c r="D197" t="s">
        <v>2</v>
      </c>
      <c r="E197" t="s">
        <v>7</v>
      </c>
      <c r="F19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Chol Baik</cp:lastModifiedBy>
  <cp:revision/>
  <dcterms:created xsi:type="dcterms:W3CDTF">2006-09-16T00:00:00Z</dcterms:created>
  <dcterms:modified xsi:type="dcterms:W3CDTF">2017-03-27T12:12:45Z</dcterms:modified>
  <cp:category/>
  <cp:contentStatus/>
</cp:coreProperties>
</file>