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ijan\Documents\"/>
    </mc:Choice>
  </mc:AlternateContent>
  <bookViews>
    <workbookView xWindow="0" yWindow="0" windowWidth="28800" windowHeight="121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K9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H9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J2" i="1"/>
  <c r="K2" i="1"/>
  <c r="L2" i="1"/>
  <c r="H2" i="1"/>
  <c r="C95" i="1"/>
  <c r="I95" i="1" s="1"/>
  <c r="D95" i="1"/>
  <c r="J95" i="1" s="1"/>
  <c r="E95" i="1"/>
  <c r="F95" i="1"/>
  <c r="L95" i="1" s="1"/>
  <c r="B95" i="1"/>
  <c r="M94" i="1" l="1"/>
  <c r="M92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8" i="1"/>
  <c r="M46" i="1"/>
  <c r="M44" i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8" i="1"/>
  <c r="M6" i="1"/>
  <c r="M4" i="1"/>
  <c r="M93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9" i="1"/>
  <c r="M7" i="1"/>
  <c r="M5" i="1"/>
  <c r="M3" i="1"/>
  <c r="M95" i="1"/>
  <c r="M2" i="1"/>
  <c r="N2" i="1" s="1"/>
  <c r="N4" i="1" l="1"/>
  <c r="N6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5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80" i="1"/>
  <c r="N84" i="1"/>
  <c r="N88" i="1"/>
  <c r="N92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3" i="1"/>
  <c r="N7" i="1"/>
  <c r="N11" i="1"/>
  <c r="N15" i="1"/>
  <c r="N19" i="1"/>
  <c r="N23" i="1"/>
  <c r="N27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N87" i="1"/>
  <c r="N91" i="1"/>
  <c r="N95" i="1"/>
  <c r="N82" i="1"/>
  <c r="N86" i="1"/>
  <c r="N90" i="1"/>
  <c r="N94" i="1"/>
</calcChain>
</file>

<file path=xl/sharedStrings.xml><?xml version="1.0" encoding="utf-8"?>
<sst xmlns="http://schemas.openxmlformats.org/spreadsheetml/2006/main" count="105" uniqueCount="105">
  <si>
    <t>문재인</t>
    <phoneticPr fontId="1" type="noConversion"/>
  </si>
  <si>
    <t>홍준표</t>
    <phoneticPr fontId="1" type="noConversion"/>
  </si>
  <si>
    <t>안철수</t>
    <phoneticPr fontId="1" type="noConversion"/>
  </si>
  <si>
    <t>유승민</t>
    <phoneticPr fontId="1" type="noConversion"/>
  </si>
  <si>
    <t>심상정</t>
    <phoneticPr fontId="1" type="noConversion"/>
  </si>
  <si>
    <t>설사왕</t>
    <phoneticPr fontId="1" type="noConversion"/>
  </si>
  <si>
    <t>sege</t>
    <phoneticPr fontId="1" type="noConversion"/>
  </si>
  <si>
    <t>아린미나다현</t>
    <phoneticPr fontId="1" type="noConversion"/>
  </si>
  <si>
    <t>harijan</t>
    <phoneticPr fontId="1" type="noConversion"/>
  </si>
  <si>
    <t>리콜한방</t>
    <phoneticPr fontId="1" type="noConversion"/>
  </si>
  <si>
    <t>에베레스트</t>
    <phoneticPr fontId="1" type="noConversion"/>
  </si>
  <si>
    <t>솔빈</t>
    <phoneticPr fontId="1" type="noConversion"/>
  </si>
  <si>
    <t>아이오아이</t>
    <phoneticPr fontId="1" type="noConversion"/>
  </si>
  <si>
    <t>홈런볼</t>
    <phoneticPr fontId="1" type="noConversion"/>
  </si>
  <si>
    <t>하와이</t>
    <phoneticPr fontId="1" type="noConversion"/>
  </si>
  <si>
    <t>info21c</t>
    <phoneticPr fontId="1" type="noConversion"/>
  </si>
  <si>
    <t>Brandon Ingram</t>
    <phoneticPr fontId="1" type="noConversion"/>
  </si>
  <si>
    <t>파란무테</t>
    <phoneticPr fontId="1" type="noConversion"/>
  </si>
  <si>
    <t>silenced</t>
    <phoneticPr fontId="1" type="noConversion"/>
  </si>
  <si>
    <t>로즈마리</t>
    <phoneticPr fontId="1" type="noConversion"/>
  </si>
  <si>
    <t>Orbef</t>
    <phoneticPr fontId="1" type="noConversion"/>
  </si>
  <si>
    <t>베스킨라</t>
    <phoneticPr fontId="1" type="noConversion"/>
  </si>
  <si>
    <t>the3j</t>
    <phoneticPr fontId="1" type="noConversion"/>
  </si>
  <si>
    <t>호리 미오나</t>
    <phoneticPr fontId="1" type="noConversion"/>
  </si>
  <si>
    <t>윌로우</t>
    <phoneticPr fontId="1" type="noConversion"/>
  </si>
  <si>
    <t>Iou</t>
    <phoneticPr fontId="1" type="noConversion"/>
  </si>
  <si>
    <t>크</t>
    <phoneticPr fontId="1" type="noConversion"/>
  </si>
  <si>
    <t>legend</t>
    <phoneticPr fontId="1" type="noConversion"/>
  </si>
  <si>
    <t>아닌밤</t>
    <phoneticPr fontId="1" type="noConversion"/>
  </si>
  <si>
    <t>언어물리</t>
    <phoneticPr fontId="1" type="noConversion"/>
  </si>
  <si>
    <t>polonaise</t>
    <phoneticPr fontId="1" type="noConversion"/>
  </si>
  <si>
    <t>차도남</t>
    <phoneticPr fontId="1" type="noConversion"/>
  </si>
  <si>
    <t>물푸레나무</t>
    <phoneticPr fontId="1" type="noConversion"/>
  </si>
  <si>
    <t>파이몬</t>
    <phoneticPr fontId="1" type="noConversion"/>
  </si>
  <si>
    <t>JackWhite</t>
    <phoneticPr fontId="1" type="noConversion"/>
  </si>
  <si>
    <t>피정</t>
    <phoneticPr fontId="1" type="noConversion"/>
  </si>
  <si>
    <t>최강한화</t>
    <phoneticPr fontId="1" type="noConversion"/>
  </si>
  <si>
    <t>집나간흰둥님</t>
    <phoneticPr fontId="1" type="noConversion"/>
  </si>
  <si>
    <t>winest</t>
    <phoneticPr fontId="1" type="noConversion"/>
  </si>
  <si>
    <t>카바라스</t>
    <phoneticPr fontId="1" type="noConversion"/>
  </si>
  <si>
    <t>전장의안개</t>
    <phoneticPr fontId="1" type="noConversion"/>
  </si>
  <si>
    <t>프즈히</t>
    <phoneticPr fontId="1" type="noConversion"/>
  </si>
  <si>
    <t>상록수</t>
    <phoneticPr fontId="1" type="noConversion"/>
  </si>
  <si>
    <t>엔조골로미</t>
    <phoneticPr fontId="1" type="noConversion"/>
  </si>
  <si>
    <t>시노부</t>
    <phoneticPr fontId="1" type="noConversion"/>
  </si>
  <si>
    <t>개망이</t>
    <phoneticPr fontId="1" type="noConversion"/>
  </si>
  <si>
    <t>영원이란</t>
    <phoneticPr fontId="1" type="noConversion"/>
  </si>
  <si>
    <t>The Special One</t>
    <phoneticPr fontId="1" type="noConversion"/>
  </si>
  <si>
    <t>작은기린</t>
    <phoneticPr fontId="1" type="noConversion"/>
  </si>
  <si>
    <t>위너</t>
    <phoneticPr fontId="1" type="noConversion"/>
  </si>
  <si>
    <t>Into the colon</t>
    <phoneticPr fontId="1" type="noConversion"/>
  </si>
  <si>
    <t>써니는순규순규해</t>
    <phoneticPr fontId="1" type="noConversion"/>
  </si>
  <si>
    <t>유애나</t>
    <phoneticPr fontId="1" type="noConversion"/>
  </si>
  <si>
    <t>새벽두시</t>
    <phoneticPr fontId="1" type="noConversion"/>
  </si>
  <si>
    <t>맨디블</t>
    <phoneticPr fontId="1" type="noConversion"/>
  </si>
  <si>
    <t>다시비</t>
    <phoneticPr fontId="1" type="noConversion"/>
  </si>
  <si>
    <t>발틴</t>
    <phoneticPr fontId="1" type="noConversion"/>
  </si>
  <si>
    <t>RoaDer</t>
    <phoneticPr fontId="1" type="noConversion"/>
  </si>
  <si>
    <t>네페쉬</t>
    <phoneticPr fontId="1" type="noConversion"/>
  </si>
  <si>
    <t>남편</t>
    <phoneticPr fontId="1" type="noConversion"/>
  </si>
  <si>
    <t>APONO</t>
    <phoneticPr fontId="1" type="noConversion"/>
  </si>
  <si>
    <t>이호철</t>
    <phoneticPr fontId="1" type="noConversion"/>
  </si>
  <si>
    <t>같은곳에서</t>
    <phoneticPr fontId="1" type="noConversion"/>
  </si>
  <si>
    <t>유재석</t>
    <phoneticPr fontId="1" type="noConversion"/>
  </si>
  <si>
    <t>라니안</t>
    <phoneticPr fontId="1" type="noConversion"/>
  </si>
  <si>
    <t>짱구</t>
    <phoneticPr fontId="1" type="noConversion"/>
  </si>
  <si>
    <t>레가르</t>
    <phoneticPr fontId="1" type="noConversion"/>
  </si>
  <si>
    <t>Skatterbrain</t>
    <phoneticPr fontId="1" type="noConversion"/>
  </si>
  <si>
    <t>redye</t>
    <phoneticPr fontId="1" type="noConversion"/>
  </si>
  <si>
    <t>아점화한틱</t>
    <phoneticPr fontId="1" type="noConversion"/>
  </si>
  <si>
    <t>Liberal</t>
    <phoneticPr fontId="1" type="noConversion"/>
  </si>
  <si>
    <t>kien</t>
    <phoneticPr fontId="1" type="noConversion"/>
  </si>
  <si>
    <t>주관적객관충</t>
    <phoneticPr fontId="1" type="noConversion"/>
  </si>
  <si>
    <t>파랑니</t>
    <phoneticPr fontId="1" type="noConversion"/>
  </si>
  <si>
    <t>아유아유</t>
    <phoneticPr fontId="1" type="noConversion"/>
  </si>
  <si>
    <t>Been &amp; hive</t>
    <phoneticPr fontId="1" type="noConversion"/>
  </si>
  <si>
    <t>덴드로븀</t>
    <phoneticPr fontId="1" type="noConversion"/>
  </si>
  <si>
    <t>mdcrazy</t>
    <phoneticPr fontId="1" type="noConversion"/>
  </si>
  <si>
    <t>난파선</t>
    <phoneticPr fontId="1" type="noConversion"/>
  </si>
  <si>
    <t>IRENE_ADLER.</t>
    <phoneticPr fontId="1" type="noConversion"/>
  </si>
  <si>
    <t>레일리</t>
    <phoneticPr fontId="1" type="noConversion"/>
  </si>
  <si>
    <t>위원장</t>
    <phoneticPr fontId="1" type="noConversion"/>
  </si>
  <si>
    <t>새강이</t>
    <phoneticPr fontId="1" type="noConversion"/>
  </si>
  <si>
    <t>일반회원</t>
    <phoneticPr fontId="1" type="noConversion"/>
  </si>
  <si>
    <t>풋사과</t>
    <phoneticPr fontId="1" type="noConversion"/>
  </si>
  <si>
    <t>jerrys</t>
    <phoneticPr fontId="1" type="noConversion"/>
  </si>
  <si>
    <t>반전여친</t>
    <phoneticPr fontId="1" type="noConversion"/>
  </si>
  <si>
    <t>anchored</t>
    <phoneticPr fontId="1" type="noConversion"/>
  </si>
  <si>
    <t>사악군</t>
    <phoneticPr fontId="1" type="noConversion"/>
  </si>
  <si>
    <t>계피</t>
    <phoneticPr fontId="1" type="noConversion"/>
  </si>
  <si>
    <t>아하스페르츠</t>
    <phoneticPr fontId="1" type="noConversion"/>
  </si>
  <si>
    <t>kimera</t>
    <phoneticPr fontId="1" type="noConversion"/>
  </si>
  <si>
    <t>bemanner</t>
    <phoneticPr fontId="1" type="noConversion"/>
  </si>
  <si>
    <t>야야 D.뚜레</t>
    <phoneticPr fontId="1" type="noConversion"/>
  </si>
  <si>
    <t>선문선답</t>
    <phoneticPr fontId="1" type="noConversion"/>
  </si>
  <si>
    <t>문재인</t>
    <phoneticPr fontId="1" type="noConversion"/>
  </si>
  <si>
    <t>홍준표</t>
    <phoneticPr fontId="1" type="noConversion"/>
  </si>
  <si>
    <t>안철수</t>
    <phoneticPr fontId="1" type="noConversion"/>
  </si>
  <si>
    <t>유승민</t>
    <phoneticPr fontId="1" type="noConversion"/>
  </si>
  <si>
    <t>심상정</t>
    <phoneticPr fontId="1" type="noConversion"/>
  </si>
  <si>
    <t>최경환</t>
    <phoneticPr fontId="1" type="noConversion"/>
  </si>
  <si>
    <t>변태인게어때</t>
    <phoneticPr fontId="1" type="noConversion"/>
  </si>
  <si>
    <t>평균</t>
    <phoneticPr fontId="1" type="noConversion"/>
  </si>
  <si>
    <t>실제결과</t>
    <phoneticPr fontId="1" type="noConversion"/>
  </si>
  <si>
    <t>순위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</si>
</sst>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40" workbookViewId="0">
      <selection activeCell="N45" sqref="N45"/>
    </sheetView>
  </sheetViews>
  <sheetFormatPr defaultRowHeight="16.5" x14ac:dyDescent="0.3"/>
  <cols>
    <col min="1" max="1" width="17.875" customWidth="1"/>
  </cols>
  <sheetData>
    <row r="1" spans="1:1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H1" t="s">
        <v>95</v>
      </c>
      <c r="I1" t="s">
        <v>96</v>
      </c>
      <c r="J1" t="s">
        <v>97</v>
      </c>
      <c r="K1" t="s">
        <v>98</v>
      </c>
      <c r="L1" t="s">
        <v>99</v>
      </c>
      <c r="N1" t="s">
        <v>104</v>
      </c>
    </row>
    <row r="2" spans="1:14" x14ac:dyDescent="0.3">
      <c r="A2" t="s">
        <v>5</v>
      </c>
      <c r="B2">
        <v>45</v>
      </c>
      <c r="C2">
        <v>23</v>
      </c>
      <c r="D2">
        <v>16</v>
      </c>
      <c r="E2">
        <v>7</v>
      </c>
      <c r="F2">
        <v>6</v>
      </c>
      <c r="H2">
        <f>(B$96-B2)^2</f>
        <v>15.366400000000013</v>
      </c>
      <c r="I2">
        <f>(C$96-C2)^2</f>
        <v>1.0609000000000024</v>
      </c>
      <c r="J2">
        <f>(D$96-D2)^2</f>
        <v>29.2681</v>
      </c>
      <c r="K2">
        <f>(E$96-E2)^2</f>
        <v>5.7600000000000103E-2</v>
      </c>
      <c r="L2">
        <f>(F$96-F2)^2</f>
        <v>2.8899999999999974E-2</v>
      </c>
      <c r="M2">
        <f>SUM(H2:L2)</f>
        <v>45.781900000000022</v>
      </c>
      <c r="N2">
        <f>RANK(M2,$M$2:$M$95,1)</f>
        <v>30</v>
      </c>
    </row>
    <row r="3" spans="1:14" x14ac:dyDescent="0.3">
      <c r="A3" t="s">
        <v>6</v>
      </c>
      <c r="B3">
        <v>37</v>
      </c>
      <c r="C3">
        <v>30</v>
      </c>
      <c r="D3">
        <v>12</v>
      </c>
      <c r="E3">
        <v>10</v>
      </c>
      <c r="F3">
        <v>5</v>
      </c>
      <c r="H3">
        <f>(B$96-B3)^2</f>
        <v>16.646399999999986</v>
      </c>
      <c r="I3">
        <f>(C$96-C3)^2</f>
        <v>35.640899999999988</v>
      </c>
      <c r="J3">
        <f>(D$96-D3)^2</f>
        <v>88.548100000000005</v>
      </c>
      <c r="K3">
        <f>(E$96-E3)^2</f>
        <v>10.497600000000002</v>
      </c>
      <c r="L3">
        <f>(F$96-F3)^2</f>
        <v>1.3688999999999998</v>
      </c>
      <c r="M3">
        <f>SUM(H3:L3)</f>
        <v>152.70189999999999</v>
      </c>
      <c r="N3">
        <f>RANK(M3,$M$2:$M$95,1)</f>
        <v>73</v>
      </c>
    </row>
    <row r="4" spans="1:14" x14ac:dyDescent="0.3">
      <c r="A4" t="s">
        <v>7</v>
      </c>
      <c r="B4">
        <v>38</v>
      </c>
      <c r="C4">
        <v>35</v>
      </c>
      <c r="D4">
        <v>10</v>
      </c>
      <c r="E4">
        <v>9</v>
      </c>
      <c r="F4">
        <v>7</v>
      </c>
      <c r="H4">
        <f>(B$96-B4)^2</f>
        <v>9.4863999999999891</v>
      </c>
      <c r="I4">
        <f>(C$96-C4)^2</f>
        <v>120.34089999999998</v>
      </c>
      <c r="J4">
        <f>(D$96-D4)^2</f>
        <v>130.18809999999999</v>
      </c>
      <c r="K4">
        <f>(E$96-E4)^2</f>
        <v>5.0176000000000007</v>
      </c>
      <c r="L4">
        <f>(F$96-F4)^2</f>
        <v>0.68890000000000007</v>
      </c>
      <c r="M4">
        <f>SUM(H4:L4)</f>
        <v>265.72190000000001</v>
      </c>
      <c r="N4">
        <f>RANK(M4,$M$2:$M$95,1)</f>
        <v>86</v>
      </c>
    </row>
    <row r="5" spans="1:14" x14ac:dyDescent="0.3">
      <c r="A5" t="s">
        <v>8</v>
      </c>
      <c r="B5">
        <v>47.9</v>
      </c>
      <c r="C5">
        <v>24.6</v>
      </c>
      <c r="D5">
        <v>13.8</v>
      </c>
      <c r="E5">
        <v>7.1</v>
      </c>
      <c r="F5">
        <v>6.2</v>
      </c>
      <c r="H5">
        <f>(B$96-B5)^2</f>
        <v>46.512400000000007</v>
      </c>
      <c r="I5">
        <f>(C$96-C5)^2</f>
        <v>0.3249000000000003</v>
      </c>
      <c r="J5">
        <f>(D$96-D5)^2</f>
        <v>57.912099999999988</v>
      </c>
      <c r="K5">
        <f>(E$96-E5)^2</f>
        <v>0.1155999999999999</v>
      </c>
      <c r="L5">
        <f>(F$96-F5)^2</f>
        <v>9.0000000000001494E-4</v>
      </c>
      <c r="M5">
        <f>SUM(H5:L5)</f>
        <v>104.8659</v>
      </c>
      <c r="N5">
        <f>RANK(M5,$M$2:$M$95,1)</f>
        <v>66</v>
      </c>
    </row>
    <row r="6" spans="1:14" x14ac:dyDescent="0.3">
      <c r="A6" t="s">
        <v>9</v>
      </c>
      <c r="B6">
        <v>43</v>
      </c>
      <c r="C6">
        <v>28</v>
      </c>
      <c r="D6">
        <v>13</v>
      </c>
      <c r="E6">
        <v>7</v>
      </c>
      <c r="F6">
        <v>7</v>
      </c>
      <c r="H6">
        <f>(B$96-B6)^2</f>
        <v>3.6864000000000066</v>
      </c>
      <c r="I6">
        <f>(C$96-C6)^2</f>
        <v>15.760899999999991</v>
      </c>
      <c r="J6">
        <f>(D$96-D6)^2</f>
        <v>70.728099999999998</v>
      </c>
      <c r="K6">
        <f>(E$96-E6)^2</f>
        <v>5.7600000000000103E-2</v>
      </c>
      <c r="L6">
        <f>(F$96-F6)^2</f>
        <v>0.68890000000000007</v>
      </c>
      <c r="M6">
        <f>SUM(H6:L6)</f>
        <v>90.921899999999994</v>
      </c>
      <c r="N6">
        <f>RANK(M6,$M$2:$M$95,1)</f>
        <v>57</v>
      </c>
    </row>
    <row r="7" spans="1:14" x14ac:dyDescent="0.3">
      <c r="A7" t="s">
        <v>10</v>
      </c>
      <c r="B7">
        <v>47</v>
      </c>
      <c r="C7">
        <v>20</v>
      </c>
      <c r="D7">
        <v>19</v>
      </c>
      <c r="E7">
        <v>6</v>
      </c>
      <c r="F7">
        <v>7</v>
      </c>
      <c r="H7">
        <f>(B$96-B7)^2</f>
        <v>35.04640000000002</v>
      </c>
      <c r="I7">
        <f>(C$96-C7)^2</f>
        <v>16.240900000000011</v>
      </c>
      <c r="J7">
        <f>(D$96-D7)^2</f>
        <v>5.8081000000000005</v>
      </c>
      <c r="K7">
        <f>(E$96-E7)^2</f>
        <v>0.57759999999999967</v>
      </c>
      <c r="L7">
        <f>(F$96-F7)^2</f>
        <v>0.68890000000000007</v>
      </c>
      <c r="M7">
        <f>SUM(H7:L7)</f>
        <v>58.361900000000027</v>
      </c>
      <c r="N7">
        <f>RANK(M7,$M$2:$M$95,1)</f>
        <v>38</v>
      </c>
    </row>
    <row r="8" spans="1:14" x14ac:dyDescent="0.3">
      <c r="A8" t="s">
        <v>11</v>
      </c>
      <c r="B8">
        <v>60</v>
      </c>
      <c r="C8">
        <v>14</v>
      </c>
      <c r="D8">
        <v>14</v>
      </c>
      <c r="E8">
        <v>6</v>
      </c>
      <c r="F8">
        <v>4</v>
      </c>
      <c r="H8">
        <f>(B$96-B8)^2</f>
        <v>357.96640000000008</v>
      </c>
      <c r="I8">
        <f>(C$96-C8)^2</f>
        <v>100.60090000000002</v>
      </c>
      <c r="J8">
        <f>(D$96-D8)^2</f>
        <v>54.908100000000005</v>
      </c>
      <c r="K8">
        <f>(E$96-E8)^2</f>
        <v>0.57759999999999967</v>
      </c>
      <c r="L8">
        <f>(F$96-F8)^2</f>
        <v>4.7088999999999999</v>
      </c>
      <c r="M8">
        <f>SUM(H8:L8)</f>
        <v>518.76190000000008</v>
      </c>
      <c r="N8">
        <f>RANK(M8,$M$2:$M$95,1)</f>
        <v>92</v>
      </c>
    </row>
    <row r="9" spans="1:14" x14ac:dyDescent="0.3">
      <c r="A9" t="s">
        <v>12</v>
      </c>
      <c r="B9">
        <v>43</v>
      </c>
      <c r="C9">
        <v>22</v>
      </c>
      <c r="D9">
        <v>18</v>
      </c>
      <c r="E9">
        <v>6</v>
      </c>
      <c r="F9">
        <v>8</v>
      </c>
      <c r="H9">
        <f>(B$96-B9)^2</f>
        <v>3.6864000000000066</v>
      </c>
      <c r="I9">
        <f>(C$96-C9)^2</f>
        <v>4.1209000000000042</v>
      </c>
      <c r="J9">
        <f>(D$96-D9)^2</f>
        <v>11.628100000000002</v>
      </c>
      <c r="K9">
        <f>(E$96-E9)^2</f>
        <v>0.57759999999999967</v>
      </c>
      <c r="L9">
        <f>(F$96-F9)^2</f>
        <v>3.3489000000000004</v>
      </c>
      <c r="M9">
        <f>SUM(H9:L9)</f>
        <v>23.361900000000013</v>
      </c>
      <c r="N9">
        <f>RANK(M9,$M$2:$M$95,1)</f>
        <v>8</v>
      </c>
    </row>
    <row r="10" spans="1:14" x14ac:dyDescent="0.3">
      <c r="A10" t="s">
        <v>13</v>
      </c>
      <c r="B10">
        <v>42</v>
      </c>
      <c r="C10">
        <v>19</v>
      </c>
      <c r="D10">
        <v>13</v>
      </c>
      <c r="E10">
        <v>17</v>
      </c>
      <c r="F10">
        <v>7</v>
      </c>
      <c r="H10">
        <f>(B$96-B10)^2</f>
        <v>0.84640000000000315</v>
      </c>
      <c r="I10">
        <f>(C$96-C10)^2</f>
        <v>25.300900000000013</v>
      </c>
      <c r="J10">
        <f>(D$96-D10)^2</f>
        <v>70.728099999999998</v>
      </c>
      <c r="K10">
        <f>(E$96-E10)^2</f>
        <v>104.85760000000001</v>
      </c>
      <c r="L10">
        <f>(F$96-F10)^2</f>
        <v>0.68890000000000007</v>
      </c>
      <c r="M10">
        <f>SUM(H10:L10)</f>
        <v>202.42189999999999</v>
      </c>
      <c r="N10">
        <f>RANK(M10,$M$2:$M$95,1)</f>
        <v>81</v>
      </c>
    </row>
    <row r="11" spans="1:14" x14ac:dyDescent="0.3">
      <c r="A11" t="s">
        <v>14</v>
      </c>
      <c r="B11">
        <v>45</v>
      </c>
      <c r="C11">
        <v>22</v>
      </c>
      <c r="D11">
        <v>16</v>
      </c>
      <c r="E11">
        <v>7</v>
      </c>
      <c r="F11">
        <v>8</v>
      </c>
      <c r="H11">
        <f>(B$96-B11)^2</f>
        <v>15.366400000000013</v>
      </c>
      <c r="I11">
        <f>(C$96-C11)^2</f>
        <v>4.1209000000000042</v>
      </c>
      <c r="J11">
        <f>(D$96-D11)^2</f>
        <v>29.2681</v>
      </c>
      <c r="K11">
        <f>(E$96-E11)^2</f>
        <v>5.7600000000000103E-2</v>
      </c>
      <c r="L11">
        <f>(F$96-F11)^2</f>
        <v>3.3489000000000004</v>
      </c>
      <c r="M11">
        <f>SUM(H11:L11)</f>
        <v>52.161900000000024</v>
      </c>
      <c r="N11">
        <f>RANK(M11,$M$2:$M$95,1)</f>
        <v>32</v>
      </c>
    </row>
    <row r="12" spans="1:14" x14ac:dyDescent="0.3">
      <c r="A12" t="s">
        <v>15</v>
      </c>
      <c r="B12">
        <v>41</v>
      </c>
      <c r="C12">
        <v>24</v>
      </c>
      <c r="D12">
        <v>14</v>
      </c>
      <c r="E12">
        <v>8</v>
      </c>
      <c r="F12">
        <v>11</v>
      </c>
      <c r="H12">
        <f>(B$96-B12)^2</f>
        <v>6.3999999999997271E-3</v>
      </c>
      <c r="I12">
        <f>(C$96-C12)^2</f>
        <v>9.0000000000006817E-4</v>
      </c>
      <c r="J12">
        <f>(D$96-D12)^2</f>
        <v>54.908100000000005</v>
      </c>
      <c r="K12">
        <f>(E$96-E12)^2</f>
        <v>1.5376000000000005</v>
      </c>
      <c r="L12">
        <f>(F$96-F12)^2</f>
        <v>23.328900000000001</v>
      </c>
      <c r="M12">
        <f>SUM(H12:L12)</f>
        <v>79.781900000000007</v>
      </c>
      <c r="N12">
        <f>RANK(M12,$M$2:$M$95,1)</f>
        <v>52</v>
      </c>
    </row>
    <row r="13" spans="1:14" x14ac:dyDescent="0.3">
      <c r="A13" t="s">
        <v>16</v>
      </c>
      <c r="B13">
        <v>48.9</v>
      </c>
      <c r="C13">
        <v>21</v>
      </c>
      <c r="D13">
        <v>16</v>
      </c>
      <c r="E13">
        <v>7</v>
      </c>
      <c r="F13">
        <v>8</v>
      </c>
      <c r="H13">
        <f>(B$96-B13)^2</f>
        <v>61.152400000000007</v>
      </c>
      <c r="I13">
        <f>(C$96-C13)^2</f>
        <v>9.1809000000000065</v>
      </c>
      <c r="J13">
        <f>(D$96-D13)^2</f>
        <v>29.2681</v>
      </c>
      <c r="K13">
        <f>(E$96-E13)^2</f>
        <v>5.7600000000000103E-2</v>
      </c>
      <c r="L13">
        <f>(F$96-F13)^2</f>
        <v>3.3489000000000004</v>
      </c>
      <c r="M13">
        <f>SUM(H13:L13)</f>
        <v>103.00790000000001</v>
      </c>
      <c r="N13">
        <f>RANK(M13,$M$2:$M$95,1)</f>
        <v>65</v>
      </c>
    </row>
    <row r="14" spans="1:14" x14ac:dyDescent="0.3">
      <c r="A14" t="s">
        <v>17</v>
      </c>
      <c r="B14">
        <v>41.4</v>
      </c>
      <c r="C14">
        <v>16.600000000000001</v>
      </c>
      <c r="D14">
        <v>16.8</v>
      </c>
      <c r="E14">
        <v>16.100000000000001</v>
      </c>
      <c r="F14">
        <v>7.9</v>
      </c>
      <c r="H14">
        <f>(B$96-B14)^2</f>
        <v>0.10240000000000019</v>
      </c>
      <c r="I14">
        <f>(C$96-C14)^2</f>
        <v>55.204899999999995</v>
      </c>
      <c r="J14">
        <f>(D$96-D14)^2</f>
        <v>21.252099999999995</v>
      </c>
      <c r="K14">
        <f>(E$96-E14)^2</f>
        <v>87.235600000000034</v>
      </c>
      <c r="L14">
        <f>(F$96-F14)^2</f>
        <v>2.9929000000000014</v>
      </c>
      <c r="M14">
        <f>SUM(H14:L14)</f>
        <v>166.78790000000001</v>
      </c>
      <c r="N14">
        <f>RANK(M14,$M$2:$M$95,1)</f>
        <v>75</v>
      </c>
    </row>
    <row r="15" spans="1:14" x14ac:dyDescent="0.3">
      <c r="A15" t="s">
        <v>18</v>
      </c>
      <c r="B15">
        <v>50.2</v>
      </c>
      <c r="C15">
        <v>21</v>
      </c>
      <c r="D15">
        <v>15</v>
      </c>
      <c r="E15">
        <v>5</v>
      </c>
      <c r="F15">
        <v>6</v>
      </c>
      <c r="H15">
        <f>(B$96-B15)^2</f>
        <v>83.174400000000077</v>
      </c>
      <c r="I15">
        <f>(C$96-C15)^2</f>
        <v>9.1809000000000065</v>
      </c>
      <c r="J15">
        <f>(D$96-D15)^2</f>
        <v>41.088100000000004</v>
      </c>
      <c r="K15">
        <f>(E$96-E15)^2</f>
        <v>3.0975999999999995</v>
      </c>
      <c r="L15">
        <f>(F$96-F15)^2</f>
        <v>2.8899999999999974E-2</v>
      </c>
      <c r="M15">
        <f>SUM(H15:L15)</f>
        <v>136.56990000000008</v>
      </c>
      <c r="N15">
        <f>RANK(M15,$M$2:$M$95,1)</f>
        <v>70</v>
      </c>
    </row>
    <row r="16" spans="1:14" x14ac:dyDescent="0.3">
      <c r="A16" t="s">
        <v>19</v>
      </c>
      <c r="B16">
        <v>49</v>
      </c>
      <c r="C16">
        <v>16</v>
      </c>
      <c r="D16">
        <v>13</v>
      </c>
      <c r="E16">
        <v>13</v>
      </c>
      <c r="F16">
        <v>9</v>
      </c>
      <c r="H16">
        <f>(B$96-B16)^2</f>
        <v>62.726400000000027</v>
      </c>
      <c r="I16">
        <f>(C$96-C16)^2</f>
        <v>64.48090000000002</v>
      </c>
      <c r="J16">
        <f>(D$96-D16)^2</f>
        <v>70.728099999999998</v>
      </c>
      <c r="K16">
        <f>(E$96-E16)^2</f>
        <v>38.937600000000003</v>
      </c>
      <c r="L16">
        <f>(F$96-F16)^2</f>
        <v>8.0089000000000006</v>
      </c>
      <c r="M16">
        <f>SUM(H16:L16)</f>
        <v>244.88190000000006</v>
      </c>
      <c r="N16">
        <f>RANK(M16,$M$2:$M$95,1)</f>
        <v>84</v>
      </c>
    </row>
    <row r="17" spans="1:14" x14ac:dyDescent="0.3">
      <c r="A17" t="s">
        <v>20</v>
      </c>
      <c r="B17">
        <v>41</v>
      </c>
      <c r="C17">
        <v>32</v>
      </c>
      <c r="D17">
        <v>16</v>
      </c>
      <c r="E17">
        <v>6</v>
      </c>
      <c r="F17">
        <v>5</v>
      </c>
      <c r="H17">
        <f>(B$96-B17)^2</f>
        <v>6.3999999999997271E-3</v>
      </c>
      <c r="I17">
        <f>(C$96-C17)^2</f>
        <v>63.520899999999983</v>
      </c>
      <c r="J17">
        <f>(D$96-D17)^2</f>
        <v>29.2681</v>
      </c>
      <c r="K17">
        <f>(E$96-E17)^2</f>
        <v>0.57759999999999967</v>
      </c>
      <c r="L17">
        <f>(F$96-F17)^2</f>
        <v>1.3688999999999998</v>
      </c>
      <c r="M17">
        <f>SUM(H17:L17)</f>
        <v>94.741899999999987</v>
      </c>
      <c r="N17">
        <f>RANK(M17,$M$2:$M$95,1)</f>
        <v>61</v>
      </c>
    </row>
    <row r="18" spans="1:14" x14ac:dyDescent="0.3">
      <c r="A18" t="s">
        <v>21</v>
      </c>
      <c r="B18">
        <v>44</v>
      </c>
      <c r="C18">
        <v>19</v>
      </c>
      <c r="D18">
        <v>21</v>
      </c>
      <c r="E18">
        <v>7</v>
      </c>
      <c r="F18">
        <v>8</v>
      </c>
      <c r="H18">
        <f>(B$96-B18)^2</f>
        <v>8.5264000000000095</v>
      </c>
      <c r="I18">
        <f>(C$96-C18)^2</f>
        <v>25.300900000000013</v>
      </c>
      <c r="J18">
        <f>(D$96-D18)^2</f>
        <v>0.16810000000000011</v>
      </c>
      <c r="K18">
        <f>(E$96-E18)^2</f>
        <v>5.7600000000000103E-2</v>
      </c>
      <c r="L18">
        <f>(F$96-F18)^2</f>
        <v>3.3489000000000004</v>
      </c>
      <c r="M18">
        <f>SUM(H18:L18)</f>
        <v>37.401900000000026</v>
      </c>
      <c r="N18">
        <f>RANK(M18,$M$2:$M$95,1)</f>
        <v>26</v>
      </c>
    </row>
    <row r="19" spans="1:14" x14ac:dyDescent="0.3">
      <c r="A19" t="s">
        <v>22</v>
      </c>
      <c r="B19">
        <v>34</v>
      </c>
      <c r="C19">
        <v>18</v>
      </c>
      <c r="D19">
        <v>35</v>
      </c>
      <c r="E19">
        <v>7</v>
      </c>
      <c r="F19">
        <v>6</v>
      </c>
      <c r="H19">
        <f>(B$96-B19)^2</f>
        <v>50.126399999999975</v>
      </c>
      <c r="I19">
        <f>(C$96-C19)^2</f>
        <v>36.360900000000015</v>
      </c>
      <c r="J19">
        <f>(D$96-D19)^2</f>
        <v>184.68809999999999</v>
      </c>
      <c r="K19">
        <f>(E$96-E19)^2</f>
        <v>5.7600000000000103E-2</v>
      </c>
      <c r="L19">
        <f>(F$96-F19)^2</f>
        <v>2.8899999999999974E-2</v>
      </c>
      <c r="M19">
        <f>SUM(H19:L19)</f>
        <v>271.26189999999997</v>
      </c>
      <c r="N19">
        <f>RANK(M19,$M$2:$M$95,1)</f>
        <v>87</v>
      </c>
    </row>
    <row r="20" spans="1:14" x14ac:dyDescent="0.3">
      <c r="A20" t="s">
        <v>23</v>
      </c>
      <c r="B20">
        <v>45</v>
      </c>
      <c r="C20">
        <v>23</v>
      </c>
      <c r="D20">
        <v>14</v>
      </c>
      <c r="E20">
        <v>9</v>
      </c>
      <c r="F20">
        <v>6</v>
      </c>
      <c r="H20">
        <f>(B$96-B20)^2</f>
        <v>15.366400000000013</v>
      </c>
      <c r="I20">
        <f>(C$96-C20)^2</f>
        <v>1.0609000000000024</v>
      </c>
      <c r="J20">
        <f>(D$96-D20)^2</f>
        <v>54.908100000000005</v>
      </c>
      <c r="K20">
        <f>(E$96-E20)^2</f>
        <v>5.0176000000000007</v>
      </c>
      <c r="L20">
        <f>(F$96-F20)^2</f>
        <v>2.8899999999999974E-2</v>
      </c>
      <c r="M20">
        <f>SUM(H20:L20)</f>
        <v>76.381900000000016</v>
      </c>
      <c r="N20">
        <f>RANK(M20,$M$2:$M$95,1)</f>
        <v>50</v>
      </c>
    </row>
    <row r="21" spans="1:14" x14ac:dyDescent="0.3">
      <c r="A21" t="s">
        <v>24</v>
      </c>
      <c r="B21">
        <v>50</v>
      </c>
      <c r="C21">
        <v>19</v>
      </c>
      <c r="D21">
        <v>15</v>
      </c>
      <c r="E21">
        <v>7</v>
      </c>
      <c r="F21">
        <v>8</v>
      </c>
      <c r="H21">
        <f>(B$96-B21)^2</f>
        <v>79.56640000000003</v>
      </c>
      <c r="I21">
        <f>(C$96-C21)^2</f>
        <v>25.300900000000013</v>
      </c>
      <c r="J21">
        <f>(D$96-D21)^2</f>
        <v>41.088100000000004</v>
      </c>
      <c r="K21">
        <f>(E$96-E21)^2</f>
        <v>5.7600000000000103E-2</v>
      </c>
      <c r="L21">
        <f>(F$96-F21)^2</f>
        <v>3.3489000000000004</v>
      </c>
      <c r="M21">
        <f>SUM(H21:L21)</f>
        <v>149.36190000000005</v>
      </c>
      <c r="N21">
        <f>RANK(M21,$M$2:$M$95,1)</f>
        <v>72</v>
      </c>
    </row>
    <row r="22" spans="1:14" x14ac:dyDescent="0.3">
      <c r="A22" t="s">
        <v>25</v>
      </c>
      <c r="B22">
        <v>45</v>
      </c>
      <c r="C22">
        <v>30</v>
      </c>
      <c r="D22">
        <v>15</v>
      </c>
      <c r="E22">
        <v>5</v>
      </c>
      <c r="F22">
        <v>5</v>
      </c>
      <c r="H22">
        <f>(B$96-B22)^2</f>
        <v>15.366400000000013</v>
      </c>
      <c r="I22">
        <f>(C$96-C22)^2</f>
        <v>35.640899999999988</v>
      </c>
      <c r="J22">
        <f>(D$96-D22)^2</f>
        <v>41.088100000000004</v>
      </c>
      <c r="K22">
        <f>(E$96-E22)^2</f>
        <v>3.0975999999999995</v>
      </c>
      <c r="L22">
        <f>(F$96-F22)^2</f>
        <v>1.3688999999999998</v>
      </c>
      <c r="M22">
        <f>SUM(H22:L22)</f>
        <v>96.561900000000009</v>
      </c>
      <c r="N22">
        <f>RANK(M22,$M$2:$M$95,1)</f>
        <v>63</v>
      </c>
    </row>
    <row r="23" spans="1:14" x14ac:dyDescent="0.3">
      <c r="A23" t="s">
        <v>26</v>
      </c>
      <c r="B23">
        <v>45</v>
      </c>
      <c r="C23">
        <v>23</v>
      </c>
      <c r="D23">
        <v>19</v>
      </c>
      <c r="E23">
        <v>6</v>
      </c>
      <c r="F23">
        <v>5</v>
      </c>
      <c r="H23">
        <f>(B$96-B23)^2</f>
        <v>15.366400000000013</v>
      </c>
      <c r="I23">
        <f>(C$96-C23)^2</f>
        <v>1.0609000000000024</v>
      </c>
      <c r="J23">
        <f>(D$96-D23)^2</f>
        <v>5.8081000000000005</v>
      </c>
      <c r="K23">
        <f>(E$96-E23)^2</f>
        <v>0.57759999999999967</v>
      </c>
      <c r="L23">
        <f>(F$96-F23)^2</f>
        <v>1.3688999999999998</v>
      </c>
      <c r="M23">
        <f>SUM(H23:L23)</f>
        <v>24.181900000000017</v>
      </c>
      <c r="N23">
        <f>RANK(M23,$M$2:$M$95,1)</f>
        <v>9</v>
      </c>
    </row>
    <row r="24" spans="1:14" x14ac:dyDescent="0.3">
      <c r="A24" t="s">
        <v>27</v>
      </c>
      <c r="B24">
        <v>46</v>
      </c>
      <c r="C24">
        <v>21</v>
      </c>
      <c r="D24">
        <v>17</v>
      </c>
      <c r="E24">
        <v>9</v>
      </c>
      <c r="F24">
        <v>7</v>
      </c>
      <c r="H24">
        <f>(B$96-B24)^2</f>
        <v>24.206400000000016</v>
      </c>
      <c r="I24">
        <f>(C$96-C24)^2</f>
        <v>9.1809000000000065</v>
      </c>
      <c r="J24">
        <f>(D$96-D24)^2</f>
        <v>19.4481</v>
      </c>
      <c r="K24">
        <f>(E$96-E24)^2</f>
        <v>5.0176000000000007</v>
      </c>
      <c r="L24">
        <f>(F$96-F24)^2</f>
        <v>0.68890000000000007</v>
      </c>
      <c r="M24">
        <f>SUM(H24:L24)</f>
        <v>58.54190000000002</v>
      </c>
      <c r="N24">
        <f>RANK(M24,$M$2:$M$95,1)</f>
        <v>39</v>
      </c>
    </row>
    <row r="25" spans="1:14" x14ac:dyDescent="0.3">
      <c r="A25" t="s">
        <v>28</v>
      </c>
      <c r="B25">
        <v>40</v>
      </c>
      <c r="C25">
        <v>25</v>
      </c>
      <c r="D25">
        <v>15</v>
      </c>
      <c r="E25">
        <v>10</v>
      </c>
      <c r="F25">
        <v>10</v>
      </c>
      <c r="H25">
        <f>(B$96-B25)^2</f>
        <v>1.1663999999999963</v>
      </c>
      <c r="I25">
        <f>(C$96-C25)^2</f>
        <v>0.94089999999999785</v>
      </c>
      <c r="J25">
        <f>(D$96-D25)^2</f>
        <v>41.088100000000004</v>
      </c>
      <c r="K25">
        <f>(E$96-E25)^2</f>
        <v>10.497600000000002</v>
      </c>
      <c r="L25">
        <f>(F$96-F25)^2</f>
        <v>14.668900000000001</v>
      </c>
      <c r="M25">
        <f>SUM(H25:L25)</f>
        <v>68.361899999999991</v>
      </c>
      <c r="N25">
        <f>RANK(M25,$M$2:$M$95,1)</f>
        <v>46</v>
      </c>
    </row>
    <row r="26" spans="1:14" x14ac:dyDescent="0.3">
      <c r="A26" t="s">
        <v>29</v>
      </c>
      <c r="B26">
        <v>40</v>
      </c>
      <c r="C26">
        <v>25</v>
      </c>
      <c r="D26">
        <v>14.9</v>
      </c>
      <c r="E26">
        <v>6</v>
      </c>
      <c r="F26">
        <v>7</v>
      </c>
      <c r="H26">
        <f>(B$96-B26)^2</f>
        <v>1.1663999999999963</v>
      </c>
      <c r="I26">
        <f>(C$96-C26)^2</f>
        <v>0.94089999999999785</v>
      </c>
      <c r="J26">
        <f>(D$96-D26)^2</f>
        <v>42.380099999999999</v>
      </c>
      <c r="K26">
        <f>(E$96-E26)^2</f>
        <v>0.57759999999999967</v>
      </c>
      <c r="L26">
        <f>(F$96-F26)^2</f>
        <v>0.68890000000000007</v>
      </c>
      <c r="M26">
        <f>SUM(H26:L26)</f>
        <v>45.753899999999987</v>
      </c>
      <c r="N26">
        <f>RANK(M26,$M$2:$M$95,1)</f>
        <v>29</v>
      </c>
    </row>
    <row r="27" spans="1:14" x14ac:dyDescent="0.3">
      <c r="A27" t="s">
        <v>30</v>
      </c>
      <c r="B27">
        <v>47</v>
      </c>
      <c r="C27">
        <v>24</v>
      </c>
      <c r="D27">
        <v>14</v>
      </c>
      <c r="E27">
        <v>8</v>
      </c>
      <c r="F27">
        <v>6</v>
      </c>
      <c r="H27">
        <f>(B$96-B27)^2</f>
        <v>35.04640000000002</v>
      </c>
      <c r="I27">
        <f>(C$96-C27)^2</f>
        <v>9.0000000000006817E-4</v>
      </c>
      <c r="J27">
        <f>(D$96-D27)^2</f>
        <v>54.908100000000005</v>
      </c>
      <c r="K27">
        <f>(E$96-E27)^2</f>
        <v>1.5376000000000005</v>
      </c>
      <c r="L27">
        <f>(F$96-F27)^2</f>
        <v>2.8899999999999974E-2</v>
      </c>
      <c r="M27">
        <f>SUM(H27:L27)</f>
        <v>91.521900000000016</v>
      </c>
      <c r="N27">
        <f>RANK(M27,$M$2:$M$95,1)</f>
        <v>58</v>
      </c>
    </row>
    <row r="28" spans="1:14" x14ac:dyDescent="0.3">
      <c r="A28" t="s">
        <v>31</v>
      </c>
      <c r="B28">
        <v>36</v>
      </c>
      <c r="C28">
        <v>29</v>
      </c>
      <c r="D28">
        <v>17</v>
      </c>
      <c r="E28">
        <v>10</v>
      </c>
      <c r="F28">
        <v>8</v>
      </c>
      <c r="H28">
        <f>(B$96-B28)^2</f>
        <v>25.806399999999982</v>
      </c>
      <c r="I28">
        <f>(C$96-C28)^2</f>
        <v>24.70089999999999</v>
      </c>
      <c r="J28">
        <f>(D$96-D28)^2</f>
        <v>19.4481</v>
      </c>
      <c r="K28">
        <f>(E$96-E28)^2</f>
        <v>10.497600000000002</v>
      </c>
      <c r="L28">
        <f>(F$96-F28)^2</f>
        <v>3.3489000000000004</v>
      </c>
      <c r="M28">
        <f>SUM(H28:L28)</f>
        <v>83.801899999999975</v>
      </c>
      <c r="N28">
        <f>RANK(M28,$M$2:$M$95,1)</f>
        <v>56</v>
      </c>
    </row>
    <row r="29" spans="1:14" x14ac:dyDescent="0.3">
      <c r="A29" t="s">
        <v>32</v>
      </c>
      <c r="B29">
        <v>55</v>
      </c>
      <c r="C29">
        <v>18</v>
      </c>
      <c r="D29">
        <v>14</v>
      </c>
      <c r="E29">
        <v>8</v>
      </c>
      <c r="F29">
        <v>5</v>
      </c>
      <c r="H29">
        <f>(B$96-B29)^2</f>
        <v>193.76640000000006</v>
      </c>
      <c r="I29">
        <f>(C$96-C29)^2</f>
        <v>36.360900000000015</v>
      </c>
      <c r="J29">
        <f>(D$96-D29)^2</f>
        <v>54.908100000000005</v>
      </c>
      <c r="K29">
        <f>(E$96-E29)^2</f>
        <v>1.5376000000000005</v>
      </c>
      <c r="L29">
        <f>(F$96-F29)^2</f>
        <v>1.3688999999999998</v>
      </c>
      <c r="M29">
        <f>SUM(H29:L29)</f>
        <v>287.94190000000009</v>
      </c>
      <c r="N29">
        <f>RANK(M29,$M$2:$M$95,1)</f>
        <v>88</v>
      </c>
    </row>
    <row r="30" spans="1:14" x14ac:dyDescent="0.3">
      <c r="A30" t="s">
        <v>33</v>
      </c>
      <c r="B30">
        <v>46</v>
      </c>
      <c r="C30">
        <v>22</v>
      </c>
      <c r="D30">
        <v>11</v>
      </c>
      <c r="E30">
        <v>14</v>
      </c>
      <c r="F30">
        <v>5</v>
      </c>
      <c r="H30">
        <f>(B$96-B30)^2</f>
        <v>24.206400000000016</v>
      </c>
      <c r="I30">
        <f>(C$96-C30)^2</f>
        <v>4.1209000000000042</v>
      </c>
      <c r="J30">
        <f>(D$96-D30)^2</f>
        <v>108.3681</v>
      </c>
      <c r="K30">
        <f>(E$96-E30)^2</f>
        <v>52.4176</v>
      </c>
      <c r="L30">
        <f>(F$96-F30)^2</f>
        <v>1.3688999999999998</v>
      </c>
      <c r="M30">
        <f>SUM(H30:L30)</f>
        <v>190.4819</v>
      </c>
      <c r="N30">
        <f>RANK(M30,$M$2:$M$95,1)</f>
        <v>79</v>
      </c>
    </row>
    <row r="31" spans="1:14" x14ac:dyDescent="0.3">
      <c r="A31" t="s">
        <v>34</v>
      </c>
      <c r="B31">
        <v>41</v>
      </c>
      <c r="C31">
        <v>30</v>
      </c>
      <c r="D31">
        <v>14</v>
      </c>
      <c r="E31">
        <v>8</v>
      </c>
      <c r="F31">
        <v>10</v>
      </c>
      <c r="H31">
        <f>(B$96-B31)^2</f>
        <v>6.3999999999997271E-3</v>
      </c>
      <c r="I31">
        <f>(C$96-C31)^2</f>
        <v>35.640899999999988</v>
      </c>
      <c r="J31">
        <f>(D$96-D31)^2</f>
        <v>54.908100000000005</v>
      </c>
      <c r="K31">
        <f>(E$96-E31)^2</f>
        <v>1.5376000000000005</v>
      </c>
      <c r="L31">
        <f>(F$96-F31)^2</f>
        <v>14.668900000000001</v>
      </c>
      <c r="M31">
        <f>SUM(H31:L31)</f>
        <v>106.7619</v>
      </c>
      <c r="N31">
        <f>RANK(M31,$M$2:$M$95,1)</f>
        <v>67</v>
      </c>
    </row>
    <row r="32" spans="1:14" x14ac:dyDescent="0.3">
      <c r="A32" t="s">
        <v>35</v>
      </c>
      <c r="B32">
        <v>40</v>
      </c>
      <c r="C32">
        <v>24</v>
      </c>
      <c r="D32">
        <v>18</v>
      </c>
      <c r="E32">
        <v>9</v>
      </c>
      <c r="F32">
        <v>7</v>
      </c>
      <c r="H32">
        <f>(B$96-B32)^2</f>
        <v>1.1663999999999963</v>
      </c>
      <c r="I32">
        <f>(C$96-C32)^2</f>
        <v>9.0000000000006817E-4</v>
      </c>
      <c r="J32">
        <f>(D$96-D32)^2</f>
        <v>11.628100000000002</v>
      </c>
      <c r="K32">
        <f>(E$96-E32)^2</f>
        <v>5.0176000000000007</v>
      </c>
      <c r="L32">
        <f>(F$96-F32)^2</f>
        <v>0.68890000000000007</v>
      </c>
      <c r="M32">
        <f>SUM(H32:L32)</f>
        <v>18.501899999999999</v>
      </c>
      <c r="N32">
        <f>RANK(M32,$M$2:$M$95,1)</f>
        <v>6</v>
      </c>
    </row>
    <row r="33" spans="1:14" x14ac:dyDescent="0.3">
      <c r="A33" t="s">
        <v>36</v>
      </c>
      <c r="B33">
        <v>45</v>
      </c>
      <c r="C33">
        <v>23</v>
      </c>
      <c r="D33">
        <v>14</v>
      </c>
      <c r="E33">
        <v>10</v>
      </c>
      <c r="F33">
        <v>6</v>
      </c>
      <c r="H33">
        <f>(B$96-B33)^2</f>
        <v>15.366400000000013</v>
      </c>
      <c r="I33">
        <f>(C$96-C33)^2</f>
        <v>1.0609000000000024</v>
      </c>
      <c r="J33">
        <f>(D$96-D33)^2</f>
        <v>54.908100000000005</v>
      </c>
      <c r="K33">
        <f>(E$96-E33)^2</f>
        <v>10.497600000000002</v>
      </c>
      <c r="L33">
        <f>(F$96-F33)^2</f>
        <v>2.8899999999999974E-2</v>
      </c>
      <c r="M33">
        <f>SUM(H33:L33)</f>
        <v>81.86190000000002</v>
      </c>
      <c r="N33">
        <f>RANK(M33,$M$2:$M$95,1)</f>
        <v>54</v>
      </c>
    </row>
    <row r="34" spans="1:14" x14ac:dyDescent="0.3">
      <c r="A34" t="s">
        <v>37</v>
      </c>
      <c r="B34">
        <v>43</v>
      </c>
      <c r="C34">
        <v>27</v>
      </c>
      <c r="D34">
        <v>18</v>
      </c>
      <c r="E34">
        <v>4</v>
      </c>
      <c r="F34">
        <v>7</v>
      </c>
      <c r="H34">
        <f>(B$96-B34)^2</f>
        <v>3.6864000000000066</v>
      </c>
      <c r="I34">
        <f>(C$96-C34)^2</f>
        <v>8.8208999999999929</v>
      </c>
      <c r="J34">
        <f>(D$96-D34)^2</f>
        <v>11.628100000000002</v>
      </c>
      <c r="K34">
        <f>(E$96-E34)^2</f>
        <v>7.6175999999999986</v>
      </c>
      <c r="L34">
        <f>(F$96-F34)^2</f>
        <v>0.68890000000000007</v>
      </c>
      <c r="M34">
        <f>SUM(H34:L34)</f>
        <v>32.441899999999997</v>
      </c>
      <c r="N34">
        <f>RANK(M34,$M$2:$M$95,1)</f>
        <v>21</v>
      </c>
    </row>
    <row r="35" spans="1:14" x14ac:dyDescent="0.3">
      <c r="A35" t="s">
        <v>38</v>
      </c>
      <c r="B35">
        <v>46</v>
      </c>
      <c r="C35">
        <v>22</v>
      </c>
      <c r="D35">
        <v>15</v>
      </c>
      <c r="E35">
        <v>10</v>
      </c>
      <c r="F35">
        <v>5</v>
      </c>
      <c r="H35">
        <f>(B$96-B35)^2</f>
        <v>24.206400000000016</v>
      </c>
      <c r="I35">
        <f>(C$96-C35)^2</f>
        <v>4.1209000000000042</v>
      </c>
      <c r="J35">
        <f>(D$96-D35)^2</f>
        <v>41.088100000000004</v>
      </c>
      <c r="K35">
        <f>(E$96-E35)^2</f>
        <v>10.497600000000002</v>
      </c>
      <c r="L35">
        <f>(F$96-F35)^2</f>
        <v>1.3688999999999998</v>
      </c>
      <c r="M35">
        <f>SUM(H35:L35)</f>
        <v>81.281900000000036</v>
      </c>
      <c r="N35">
        <f>RANK(M35,$M$2:$M$95,1)</f>
        <v>53</v>
      </c>
    </row>
    <row r="36" spans="1:14" x14ac:dyDescent="0.3">
      <c r="A36" t="s">
        <v>39</v>
      </c>
      <c r="B36">
        <v>45</v>
      </c>
      <c r="C36">
        <v>25</v>
      </c>
      <c r="D36">
        <v>16</v>
      </c>
      <c r="E36">
        <v>8</v>
      </c>
      <c r="F36">
        <v>5</v>
      </c>
      <c r="H36">
        <f>(B$96-B36)^2</f>
        <v>15.366400000000013</v>
      </c>
      <c r="I36">
        <f>(C$96-C36)^2</f>
        <v>0.94089999999999785</v>
      </c>
      <c r="J36">
        <f>(D$96-D36)^2</f>
        <v>29.2681</v>
      </c>
      <c r="K36">
        <f>(E$96-E36)^2</f>
        <v>1.5376000000000005</v>
      </c>
      <c r="L36">
        <f>(F$96-F36)^2</f>
        <v>1.3688999999999998</v>
      </c>
      <c r="M36">
        <f>SUM(H36:L36)</f>
        <v>48.48190000000001</v>
      </c>
      <c r="N36">
        <f>RANK(M36,$M$2:$M$95,1)</f>
        <v>31</v>
      </c>
    </row>
    <row r="37" spans="1:14" x14ac:dyDescent="0.3">
      <c r="A37" t="s">
        <v>40</v>
      </c>
      <c r="B37">
        <v>52</v>
      </c>
      <c r="C37">
        <v>20</v>
      </c>
      <c r="D37">
        <v>12</v>
      </c>
      <c r="E37">
        <v>12</v>
      </c>
      <c r="F37">
        <v>6</v>
      </c>
      <c r="H37">
        <f>(B$96-B37)^2</f>
        <v>119.24640000000004</v>
      </c>
      <c r="I37">
        <f>(C$96-C37)^2</f>
        <v>16.240900000000011</v>
      </c>
      <c r="J37">
        <f>(D$96-D37)^2</f>
        <v>88.548100000000005</v>
      </c>
      <c r="K37">
        <f>(E$96-E37)^2</f>
        <v>27.457600000000003</v>
      </c>
      <c r="L37">
        <f>(F$96-F37)^2</f>
        <v>2.8899999999999974E-2</v>
      </c>
      <c r="M37">
        <f>SUM(H37:L37)</f>
        <v>251.52190000000007</v>
      </c>
      <c r="N37">
        <f>RANK(M37,$M$2:$M$95,1)</f>
        <v>85</v>
      </c>
    </row>
    <row r="38" spans="1:14" x14ac:dyDescent="0.3">
      <c r="A38" t="s">
        <v>41</v>
      </c>
      <c r="B38">
        <v>37</v>
      </c>
      <c r="C38">
        <v>26</v>
      </c>
      <c r="D38">
        <v>20</v>
      </c>
      <c r="E38">
        <v>8</v>
      </c>
      <c r="F38">
        <v>7</v>
      </c>
      <c r="H38">
        <f>(B$96-B38)^2</f>
        <v>16.646399999999986</v>
      </c>
      <c r="I38">
        <f>(C$96-C38)^2</f>
        <v>3.8808999999999956</v>
      </c>
      <c r="J38">
        <f>(D$96-D38)^2</f>
        <v>1.9881000000000004</v>
      </c>
      <c r="K38">
        <f>(E$96-E38)^2</f>
        <v>1.5376000000000005</v>
      </c>
      <c r="L38">
        <f>(F$96-F38)^2</f>
        <v>0.68890000000000007</v>
      </c>
      <c r="M38">
        <f>SUM(H38:L38)</f>
        <v>24.741899999999983</v>
      </c>
      <c r="N38">
        <f>RANK(M38,$M$2:$M$95,1)</f>
        <v>11</v>
      </c>
    </row>
    <row r="39" spans="1:14" x14ac:dyDescent="0.3">
      <c r="A39" t="s">
        <v>42</v>
      </c>
      <c r="B39">
        <v>43</v>
      </c>
      <c r="C39">
        <v>18</v>
      </c>
      <c r="D39">
        <v>19</v>
      </c>
      <c r="E39">
        <v>11</v>
      </c>
      <c r="F39">
        <v>9</v>
      </c>
      <c r="H39">
        <f>(B$96-B39)^2</f>
        <v>3.6864000000000066</v>
      </c>
      <c r="I39">
        <f>(C$96-C39)^2</f>
        <v>36.360900000000015</v>
      </c>
      <c r="J39">
        <f>(D$96-D39)^2</f>
        <v>5.8081000000000005</v>
      </c>
      <c r="K39">
        <f>(E$96-E39)^2</f>
        <v>17.977600000000002</v>
      </c>
      <c r="L39">
        <f>(F$96-F39)^2</f>
        <v>8.0089000000000006</v>
      </c>
      <c r="M39">
        <f>SUM(H39:L39)</f>
        <v>71.841900000000024</v>
      </c>
      <c r="N39">
        <f>RANK(M39,$M$2:$M$95,1)</f>
        <v>47</v>
      </c>
    </row>
    <row r="40" spans="1:14" x14ac:dyDescent="0.3">
      <c r="A40" t="s">
        <v>43</v>
      </c>
      <c r="B40">
        <v>49</v>
      </c>
      <c r="C40">
        <v>19</v>
      </c>
      <c r="D40">
        <v>21</v>
      </c>
      <c r="E40">
        <v>4</v>
      </c>
      <c r="F40">
        <v>6</v>
      </c>
      <c r="H40">
        <f>(B$96-B40)^2</f>
        <v>62.726400000000027</v>
      </c>
      <c r="I40">
        <f>(C$96-C40)^2</f>
        <v>25.300900000000013</v>
      </c>
      <c r="J40">
        <f>(D$96-D40)^2</f>
        <v>0.16810000000000011</v>
      </c>
      <c r="K40">
        <f>(E$96-E40)^2</f>
        <v>7.6175999999999986</v>
      </c>
      <c r="L40">
        <f>(F$96-F40)^2</f>
        <v>2.8899999999999974E-2</v>
      </c>
      <c r="M40">
        <f>SUM(H40:L40)</f>
        <v>95.841900000000024</v>
      </c>
      <c r="N40">
        <f>RANK(M40,$M$2:$M$95,1)</f>
        <v>62</v>
      </c>
    </row>
    <row r="41" spans="1:14" x14ac:dyDescent="0.3">
      <c r="A41" t="s">
        <v>44</v>
      </c>
      <c r="B41">
        <v>45</v>
      </c>
      <c r="C41">
        <v>21</v>
      </c>
      <c r="D41">
        <v>19</v>
      </c>
      <c r="E41">
        <v>10</v>
      </c>
      <c r="F41">
        <v>10</v>
      </c>
      <c r="H41">
        <f>(B$96-B41)^2</f>
        <v>15.366400000000013</v>
      </c>
      <c r="I41">
        <f>(C$96-C41)^2</f>
        <v>9.1809000000000065</v>
      </c>
      <c r="J41">
        <f>(D$96-D41)^2</f>
        <v>5.8081000000000005</v>
      </c>
      <c r="K41">
        <f>(E$96-E41)^2</f>
        <v>10.497600000000002</v>
      </c>
      <c r="L41">
        <f>(F$96-F41)^2</f>
        <v>14.668900000000001</v>
      </c>
      <c r="M41">
        <f>SUM(H41:L41)</f>
        <v>55.521900000000024</v>
      </c>
      <c r="N41">
        <f>RANK(M41,$M$2:$M$95,1)</f>
        <v>35</v>
      </c>
    </row>
    <row r="42" spans="1:14" x14ac:dyDescent="0.3">
      <c r="A42" t="s">
        <v>45</v>
      </c>
      <c r="B42">
        <v>47</v>
      </c>
      <c r="C42">
        <v>21</v>
      </c>
      <c r="D42">
        <v>17</v>
      </c>
      <c r="E42">
        <v>6</v>
      </c>
      <c r="F42">
        <v>8</v>
      </c>
      <c r="H42">
        <f>(B$96-B42)^2</f>
        <v>35.04640000000002</v>
      </c>
      <c r="I42">
        <f>(C$96-C42)^2</f>
        <v>9.1809000000000065</v>
      </c>
      <c r="J42">
        <f>(D$96-D42)^2</f>
        <v>19.4481</v>
      </c>
      <c r="K42">
        <f>(E$96-E42)^2</f>
        <v>0.57759999999999967</v>
      </c>
      <c r="L42">
        <f>(F$96-F42)^2</f>
        <v>3.3489000000000004</v>
      </c>
      <c r="M42">
        <f>SUM(H42:L42)</f>
        <v>67.601900000000029</v>
      </c>
      <c r="N42">
        <f>RANK(M42,$M$2:$M$95,1)</f>
        <v>44</v>
      </c>
    </row>
    <row r="43" spans="1:14" x14ac:dyDescent="0.3">
      <c r="A43" t="s">
        <v>46</v>
      </c>
      <c r="B43">
        <v>47</v>
      </c>
      <c r="C43">
        <v>21</v>
      </c>
      <c r="D43">
        <v>19</v>
      </c>
      <c r="E43">
        <v>5</v>
      </c>
      <c r="F43">
        <v>8</v>
      </c>
      <c r="H43">
        <f>(B$96-B43)^2</f>
        <v>35.04640000000002</v>
      </c>
      <c r="I43">
        <f>(C$96-C43)^2</f>
        <v>9.1809000000000065</v>
      </c>
      <c r="J43">
        <f>(D$96-D43)^2</f>
        <v>5.8081000000000005</v>
      </c>
      <c r="K43">
        <f>(E$96-E43)^2</f>
        <v>3.0975999999999995</v>
      </c>
      <c r="L43">
        <f>(F$96-F43)^2</f>
        <v>3.3489000000000004</v>
      </c>
      <c r="M43">
        <f>SUM(H43:L43)</f>
        <v>56.481900000000032</v>
      </c>
      <c r="N43">
        <f>RANK(M43,$M$2:$M$95,1)</f>
        <v>37</v>
      </c>
    </row>
    <row r="44" spans="1:14" x14ac:dyDescent="0.3">
      <c r="A44" t="s">
        <v>47</v>
      </c>
      <c r="B44">
        <v>45</v>
      </c>
      <c r="C44">
        <v>23</v>
      </c>
      <c r="D44">
        <v>17</v>
      </c>
      <c r="E44">
        <v>8</v>
      </c>
      <c r="F44">
        <v>7</v>
      </c>
      <c r="H44">
        <f>(B$96-B44)^2</f>
        <v>15.366400000000013</v>
      </c>
      <c r="I44">
        <f>(C$96-C44)^2</f>
        <v>1.0609000000000024</v>
      </c>
      <c r="J44">
        <f>(D$96-D44)^2</f>
        <v>19.4481</v>
      </c>
      <c r="K44">
        <f>(E$96-E44)^2</f>
        <v>1.5376000000000005</v>
      </c>
      <c r="L44">
        <f>(F$96-F44)^2</f>
        <v>0.68890000000000007</v>
      </c>
      <c r="M44">
        <f>SUM(H44:L44)</f>
        <v>38.101900000000008</v>
      </c>
      <c r="N44">
        <f>RANK(M44,$M$2:$M$95,1)</f>
        <v>28</v>
      </c>
    </row>
    <row r="45" spans="1:14" x14ac:dyDescent="0.3">
      <c r="A45" t="s">
        <v>48</v>
      </c>
      <c r="B45">
        <v>41</v>
      </c>
      <c r="C45">
        <v>25</v>
      </c>
      <c r="D45">
        <v>19</v>
      </c>
      <c r="E45">
        <v>8</v>
      </c>
      <c r="F45">
        <v>7</v>
      </c>
      <c r="H45">
        <f>(B$96-B45)^2</f>
        <v>6.3999999999997271E-3</v>
      </c>
      <c r="I45">
        <f>(C$96-C45)^2</f>
        <v>0.94089999999999785</v>
      </c>
      <c r="J45">
        <f>(D$96-D45)^2</f>
        <v>5.8081000000000005</v>
      </c>
      <c r="K45">
        <f>(E$96-E45)^2</f>
        <v>1.5376000000000005</v>
      </c>
      <c r="L45">
        <f>(F$96-F45)^2</f>
        <v>0.68890000000000007</v>
      </c>
      <c r="M45">
        <f>SUM(H45:L45)</f>
        <v>8.9818999999999996</v>
      </c>
      <c r="N45">
        <f>RANK(M45,$M$2:$M$95,1)</f>
        <v>1</v>
      </c>
    </row>
    <row r="46" spans="1:14" x14ac:dyDescent="0.3">
      <c r="A46" t="s">
        <v>49</v>
      </c>
      <c r="B46">
        <v>40</v>
      </c>
      <c r="C46">
        <v>22</v>
      </c>
      <c r="D46">
        <v>23</v>
      </c>
      <c r="E46">
        <v>8</v>
      </c>
      <c r="F46">
        <v>7</v>
      </c>
      <c r="H46">
        <f>(B$96-B46)^2</f>
        <v>1.1663999999999963</v>
      </c>
      <c r="I46">
        <f>(C$96-C46)^2</f>
        <v>4.1209000000000042</v>
      </c>
      <c r="J46">
        <f>(D$96-D46)^2</f>
        <v>2.5280999999999993</v>
      </c>
      <c r="K46">
        <f>(E$96-E46)^2</f>
        <v>1.5376000000000005</v>
      </c>
      <c r="L46">
        <f>(F$96-F46)^2</f>
        <v>0.68890000000000007</v>
      </c>
      <c r="M46">
        <f>SUM(H46:L46)</f>
        <v>10.0419</v>
      </c>
      <c r="N46">
        <f>RANK(M46,$M$2:$M$95,1)</f>
        <v>2</v>
      </c>
    </row>
    <row r="47" spans="1:14" x14ac:dyDescent="0.3">
      <c r="A47" t="s">
        <v>50</v>
      </c>
      <c r="B47">
        <v>55.2</v>
      </c>
      <c r="C47">
        <v>14.9</v>
      </c>
      <c r="D47">
        <v>14.9</v>
      </c>
      <c r="E47">
        <v>10</v>
      </c>
      <c r="F47">
        <v>5</v>
      </c>
      <c r="H47">
        <f>(B$96-B47)^2</f>
        <v>199.37440000000012</v>
      </c>
      <c r="I47">
        <f>(C$96-C47)^2</f>
        <v>83.35690000000001</v>
      </c>
      <c r="J47">
        <f>(D$96-D47)^2</f>
        <v>42.380099999999999</v>
      </c>
      <c r="K47">
        <f>(E$96-E47)^2</f>
        <v>10.497600000000002</v>
      </c>
      <c r="L47">
        <f>(F$96-F47)^2</f>
        <v>1.3688999999999998</v>
      </c>
      <c r="M47">
        <f>SUM(H47:L47)</f>
        <v>336.97790000000009</v>
      </c>
      <c r="N47">
        <f>RANK(M47,$M$2:$M$95,1)</f>
        <v>90</v>
      </c>
    </row>
    <row r="48" spans="1:14" x14ac:dyDescent="0.3">
      <c r="A48" t="s">
        <v>51</v>
      </c>
      <c r="B48">
        <v>43</v>
      </c>
      <c r="C48">
        <v>25</v>
      </c>
      <c r="D48">
        <v>14.9</v>
      </c>
      <c r="E48">
        <v>10</v>
      </c>
      <c r="F48">
        <v>4.9000000000000004</v>
      </c>
      <c r="H48">
        <f>(B$96-B48)^2</f>
        <v>3.6864000000000066</v>
      </c>
      <c r="I48">
        <f>(C$96-C48)^2</f>
        <v>0.94089999999999785</v>
      </c>
      <c r="J48">
        <f>(D$96-D48)^2</f>
        <v>42.380099999999999</v>
      </c>
      <c r="K48">
        <f>(E$96-E48)^2</f>
        <v>10.497600000000002</v>
      </c>
      <c r="L48">
        <f>(F$96-F48)^2</f>
        <v>1.6128999999999989</v>
      </c>
      <c r="M48">
        <f>SUM(H48:L48)</f>
        <v>59.117900000000006</v>
      </c>
      <c r="N48">
        <f>RANK(M48,$M$2:$M$95,1)</f>
        <v>40</v>
      </c>
    </row>
    <row r="49" spans="1:14" x14ac:dyDescent="0.3">
      <c r="A49" t="s">
        <v>52</v>
      </c>
      <c r="B49">
        <v>48</v>
      </c>
      <c r="C49">
        <v>20</v>
      </c>
      <c r="D49">
        <v>18</v>
      </c>
      <c r="E49">
        <v>7</v>
      </c>
      <c r="F49">
        <v>5</v>
      </c>
      <c r="H49">
        <f>(B$96-B49)^2</f>
        <v>47.886400000000023</v>
      </c>
      <c r="I49">
        <f>(C$96-C49)^2</f>
        <v>16.240900000000011</v>
      </c>
      <c r="J49">
        <f>(D$96-D49)^2</f>
        <v>11.628100000000002</v>
      </c>
      <c r="K49">
        <f>(E$96-E49)^2</f>
        <v>5.7600000000000103E-2</v>
      </c>
      <c r="L49">
        <f>(F$96-F49)^2</f>
        <v>1.3688999999999998</v>
      </c>
      <c r="M49">
        <f>SUM(H49:L49)</f>
        <v>77.181900000000027</v>
      </c>
      <c r="N49">
        <f>RANK(M49,$M$2:$M$95,1)</f>
        <v>51</v>
      </c>
    </row>
    <row r="50" spans="1:14" x14ac:dyDescent="0.3">
      <c r="A50" t="s">
        <v>53</v>
      </c>
      <c r="B50">
        <v>55.6</v>
      </c>
      <c r="C50">
        <v>15.8</v>
      </c>
      <c r="D50">
        <v>17.5</v>
      </c>
      <c r="E50">
        <v>5.0999999999999996</v>
      </c>
      <c r="F50">
        <v>4.9000000000000004</v>
      </c>
      <c r="H50">
        <f>(B$96-B50)^2</f>
        <v>210.83040000000008</v>
      </c>
      <c r="I50">
        <f>(C$96-C50)^2</f>
        <v>67.732900000000001</v>
      </c>
      <c r="J50">
        <f>(D$96-D50)^2</f>
        <v>15.288100000000002</v>
      </c>
      <c r="K50">
        <f>(E$96-E50)^2</f>
        <v>2.7556000000000003</v>
      </c>
      <c r="L50">
        <f>(F$96-F50)^2</f>
        <v>1.6128999999999989</v>
      </c>
      <c r="M50">
        <f>SUM(H50:L50)</f>
        <v>298.21990000000011</v>
      </c>
      <c r="N50">
        <f>RANK(M50,$M$2:$M$95,1)</f>
        <v>89</v>
      </c>
    </row>
    <row r="51" spans="1:14" x14ac:dyDescent="0.3">
      <c r="A51" t="s">
        <v>54</v>
      </c>
      <c r="B51">
        <v>44</v>
      </c>
      <c r="C51">
        <v>24</v>
      </c>
      <c r="D51">
        <v>15</v>
      </c>
      <c r="E51">
        <v>10</v>
      </c>
      <c r="F51">
        <v>6</v>
      </c>
      <c r="H51">
        <f>(B$96-B51)^2</f>
        <v>8.5264000000000095</v>
      </c>
      <c r="I51">
        <f>(C$96-C51)^2</f>
        <v>9.0000000000006817E-4</v>
      </c>
      <c r="J51">
        <f>(D$96-D51)^2</f>
        <v>41.088100000000004</v>
      </c>
      <c r="K51">
        <f>(E$96-E51)^2</f>
        <v>10.497600000000002</v>
      </c>
      <c r="L51">
        <f>(F$96-F51)^2</f>
        <v>2.8899999999999974E-2</v>
      </c>
      <c r="M51">
        <f>SUM(H51:L51)</f>
        <v>60.141900000000014</v>
      </c>
      <c r="N51">
        <f>RANK(M51,$M$2:$M$95,1)</f>
        <v>41</v>
      </c>
    </row>
    <row r="52" spans="1:14" x14ac:dyDescent="0.3">
      <c r="A52" t="s">
        <v>55</v>
      </c>
      <c r="B52">
        <v>47</v>
      </c>
      <c r="C52">
        <v>24</v>
      </c>
      <c r="D52">
        <v>16</v>
      </c>
      <c r="E52">
        <v>5</v>
      </c>
      <c r="F52">
        <v>7</v>
      </c>
      <c r="H52">
        <f>(B$96-B52)^2</f>
        <v>35.04640000000002</v>
      </c>
      <c r="I52">
        <f>(C$96-C52)^2</f>
        <v>9.0000000000006817E-4</v>
      </c>
      <c r="J52">
        <f>(D$96-D52)^2</f>
        <v>29.2681</v>
      </c>
      <c r="K52">
        <f>(E$96-E52)^2</f>
        <v>3.0975999999999995</v>
      </c>
      <c r="L52">
        <f>(F$96-F52)^2</f>
        <v>0.68890000000000007</v>
      </c>
      <c r="M52">
        <f>SUM(H52:L52)</f>
        <v>68.101900000000029</v>
      </c>
      <c r="N52">
        <f>RANK(M52,$M$2:$M$95,1)</f>
        <v>45</v>
      </c>
    </row>
    <row r="53" spans="1:14" x14ac:dyDescent="0.3">
      <c r="A53" t="s">
        <v>56</v>
      </c>
      <c r="B53">
        <v>43</v>
      </c>
      <c r="C53">
        <v>23</v>
      </c>
      <c r="D53">
        <v>17</v>
      </c>
      <c r="E53">
        <v>8</v>
      </c>
      <c r="F53">
        <v>7</v>
      </c>
      <c r="H53">
        <f>(B$96-B53)^2</f>
        <v>3.6864000000000066</v>
      </c>
      <c r="I53">
        <f>(C$96-C53)^2</f>
        <v>1.0609000000000024</v>
      </c>
      <c r="J53">
        <f>(D$96-D53)^2</f>
        <v>19.4481</v>
      </c>
      <c r="K53">
        <f>(E$96-E53)^2</f>
        <v>1.5376000000000005</v>
      </c>
      <c r="L53">
        <f>(F$96-F53)^2</f>
        <v>0.68890000000000007</v>
      </c>
      <c r="M53">
        <f>SUM(H53:L53)</f>
        <v>26.421900000000011</v>
      </c>
      <c r="N53">
        <f>RANK(M53,$M$2:$M$95,1)</f>
        <v>14</v>
      </c>
    </row>
    <row r="54" spans="1:14" x14ac:dyDescent="0.3">
      <c r="A54" t="s">
        <v>57</v>
      </c>
      <c r="B54">
        <v>45</v>
      </c>
      <c r="C54">
        <v>25</v>
      </c>
      <c r="D54">
        <v>15</v>
      </c>
      <c r="E54">
        <v>9</v>
      </c>
      <c r="F54">
        <v>5</v>
      </c>
      <c r="H54">
        <f>(B$96-B54)^2</f>
        <v>15.366400000000013</v>
      </c>
      <c r="I54">
        <f>(C$96-C54)^2</f>
        <v>0.94089999999999785</v>
      </c>
      <c r="J54">
        <f>(D$96-D54)^2</f>
        <v>41.088100000000004</v>
      </c>
      <c r="K54">
        <f>(E$96-E54)^2</f>
        <v>5.0176000000000007</v>
      </c>
      <c r="L54">
        <f>(F$96-F54)^2</f>
        <v>1.3688999999999998</v>
      </c>
      <c r="M54">
        <f>SUM(H54:L54)</f>
        <v>63.781900000000014</v>
      </c>
      <c r="N54">
        <f>RANK(M54,$M$2:$M$95,1)</f>
        <v>42</v>
      </c>
    </row>
    <row r="55" spans="1:14" x14ac:dyDescent="0.3">
      <c r="A55" t="s">
        <v>58</v>
      </c>
      <c r="B55">
        <v>48</v>
      </c>
      <c r="C55">
        <v>12</v>
      </c>
      <c r="D55">
        <v>12</v>
      </c>
      <c r="E55">
        <v>17</v>
      </c>
      <c r="F55">
        <v>11</v>
      </c>
      <c r="H55">
        <f>(B$96-B55)^2</f>
        <v>47.886400000000023</v>
      </c>
      <c r="I55">
        <f>(C$96-C55)^2</f>
        <v>144.72090000000003</v>
      </c>
      <c r="J55">
        <f>(D$96-D55)^2</f>
        <v>88.548100000000005</v>
      </c>
      <c r="K55">
        <f>(E$96-E55)^2</f>
        <v>104.85760000000001</v>
      </c>
      <c r="L55">
        <f>(F$96-F55)^2</f>
        <v>23.328900000000001</v>
      </c>
      <c r="M55">
        <f>SUM(H55:L55)</f>
        <v>409.34190000000007</v>
      </c>
      <c r="N55">
        <f>RANK(M55,$M$2:$M$95,1)</f>
        <v>91</v>
      </c>
    </row>
    <row r="56" spans="1:14" x14ac:dyDescent="0.3">
      <c r="A56" t="s">
        <v>59</v>
      </c>
      <c r="B56">
        <v>52</v>
      </c>
      <c r="C56">
        <v>22</v>
      </c>
      <c r="D56">
        <v>13</v>
      </c>
      <c r="E56">
        <v>8</v>
      </c>
      <c r="F56">
        <v>4</v>
      </c>
      <c r="H56">
        <f>(B$96-B56)^2</f>
        <v>119.24640000000004</v>
      </c>
      <c r="I56">
        <f>(C$96-C56)^2</f>
        <v>4.1209000000000042</v>
      </c>
      <c r="J56">
        <f>(D$96-D56)^2</f>
        <v>70.728099999999998</v>
      </c>
      <c r="K56">
        <f>(E$96-E56)^2</f>
        <v>1.5376000000000005</v>
      </c>
      <c r="L56">
        <f>(F$96-F56)^2</f>
        <v>4.7088999999999999</v>
      </c>
      <c r="M56">
        <f>SUM(H56:L56)</f>
        <v>200.34190000000004</v>
      </c>
      <c r="N56">
        <f>RANK(M56,$M$2:$M$95,1)</f>
        <v>80</v>
      </c>
    </row>
    <row r="57" spans="1:14" x14ac:dyDescent="0.3">
      <c r="A57" t="s">
        <v>60</v>
      </c>
      <c r="B57">
        <v>45</v>
      </c>
      <c r="C57">
        <v>23</v>
      </c>
      <c r="D57">
        <v>22</v>
      </c>
      <c r="E57">
        <v>3</v>
      </c>
      <c r="F57">
        <v>6</v>
      </c>
      <c r="H57">
        <f>(B$96-B57)^2</f>
        <v>15.366400000000013</v>
      </c>
      <c r="I57">
        <f>(C$96-C57)^2</f>
        <v>1.0609000000000024</v>
      </c>
      <c r="J57">
        <f>(D$96-D57)^2</f>
        <v>0.34809999999999985</v>
      </c>
      <c r="K57">
        <f>(E$96-E57)^2</f>
        <v>14.137599999999999</v>
      </c>
      <c r="L57">
        <f>(F$96-F57)^2</f>
        <v>2.8899999999999974E-2</v>
      </c>
      <c r="M57">
        <f>SUM(H57:L57)</f>
        <v>30.941900000000015</v>
      </c>
      <c r="N57">
        <f>RANK(M57,$M$2:$M$95,1)</f>
        <v>19</v>
      </c>
    </row>
    <row r="58" spans="1:14" x14ac:dyDescent="0.3">
      <c r="A58" t="s">
        <v>61</v>
      </c>
      <c r="B58">
        <v>44</v>
      </c>
      <c r="C58">
        <v>25</v>
      </c>
      <c r="D58">
        <v>19</v>
      </c>
      <c r="E58">
        <v>5</v>
      </c>
      <c r="F58">
        <v>6</v>
      </c>
      <c r="H58">
        <f>(B$96-B58)^2</f>
        <v>8.5264000000000095</v>
      </c>
      <c r="I58">
        <f>(C$96-C58)^2</f>
        <v>0.94089999999999785</v>
      </c>
      <c r="J58">
        <f>(D$96-D58)^2</f>
        <v>5.8081000000000005</v>
      </c>
      <c r="K58">
        <f>(E$96-E58)^2</f>
        <v>3.0975999999999995</v>
      </c>
      <c r="L58">
        <f>(F$96-F58)^2</f>
        <v>2.8899999999999974E-2</v>
      </c>
      <c r="M58">
        <f>SUM(H58:L58)</f>
        <v>18.401900000000008</v>
      </c>
      <c r="N58">
        <f>RANK(M58,$M$2:$M$95,1)</f>
        <v>5</v>
      </c>
    </row>
    <row r="59" spans="1:14" x14ac:dyDescent="0.3">
      <c r="A59" t="s">
        <v>62</v>
      </c>
      <c r="B59">
        <v>44</v>
      </c>
      <c r="C59">
        <v>21</v>
      </c>
      <c r="D59">
        <v>19</v>
      </c>
      <c r="E59">
        <v>7</v>
      </c>
      <c r="F59">
        <v>7</v>
      </c>
      <c r="H59">
        <f>(B$96-B59)^2</f>
        <v>8.5264000000000095</v>
      </c>
      <c r="I59">
        <f>(C$96-C59)^2</f>
        <v>9.1809000000000065</v>
      </c>
      <c r="J59">
        <f>(D$96-D59)^2</f>
        <v>5.8081000000000005</v>
      </c>
      <c r="K59">
        <f>(E$96-E59)^2</f>
        <v>5.7600000000000103E-2</v>
      </c>
      <c r="L59">
        <f>(F$96-F59)^2</f>
        <v>0.68890000000000007</v>
      </c>
      <c r="M59">
        <f>SUM(H59:L59)</f>
        <v>24.261900000000018</v>
      </c>
      <c r="N59">
        <f>RANK(M59,$M$2:$M$95,1)</f>
        <v>10</v>
      </c>
    </row>
    <row r="60" spans="1:14" x14ac:dyDescent="0.3">
      <c r="A60" t="s">
        <v>63</v>
      </c>
      <c r="B60">
        <v>35</v>
      </c>
      <c r="C60">
        <v>30</v>
      </c>
      <c r="D60">
        <v>15</v>
      </c>
      <c r="E60">
        <v>10</v>
      </c>
      <c r="F60">
        <v>8</v>
      </c>
      <c r="H60">
        <f>(B$96-B60)^2</f>
        <v>36.966399999999979</v>
      </c>
      <c r="I60">
        <f>(C$96-C60)^2</f>
        <v>35.640899999999988</v>
      </c>
      <c r="J60">
        <f>(D$96-D60)^2</f>
        <v>41.088100000000004</v>
      </c>
      <c r="K60">
        <f>(E$96-E60)^2</f>
        <v>10.497600000000002</v>
      </c>
      <c r="L60">
        <f>(F$96-F60)^2</f>
        <v>3.3489000000000004</v>
      </c>
      <c r="M60">
        <f>SUM(H60:L60)</f>
        <v>127.54189999999998</v>
      </c>
      <c r="N60">
        <f>RANK(M60,$M$2:$M$95,1)</f>
        <v>69</v>
      </c>
    </row>
    <row r="61" spans="1:14" x14ac:dyDescent="0.3">
      <c r="A61" t="s">
        <v>64</v>
      </c>
      <c r="B61">
        <v>40</v>
      </c>
      <c r="C61">
        <v>20</v>
      </c>
      <c r="D61">
        <v>24</v>
      </c>
      <c r="E61">
        <v>6</v>
      </c>
      <c r="F61">
        <v>7</v>
      </c>
      <c r="H61">
        <f>(B$96-B61)^2</f>
        <v>1.1663999999999963</v>
      </c>
      <c r="I61">
        <f>(C$96-C61)^2</f>
        <v>16.240900000000011</v>
      </c>
      <c r="J61">
        <f>(D$96-D61)^2</f>
        <v>6.7080999999999991</v>
      </c>
      <c r="K61">
        <f>(E$96-E61)^2</f>
        <v>0.57759999999999967</v>
      </c>
      <c r="L61">
        <f>(F$96-F61)^2</f>
        <v>0.68890000000000007</v>
      </c>
      <c r="M61">
        <f>SUM(H61:L61)</f>
        <v>25.381900000000005</v>
      </c>
      <c r="N61">
        <f>RANK(M61,$M$2:$M$95,1)</f>
        <v>12</v>
      </c>
    </row>
    <row r="62" spans="1:14" x14ac:dyDescent="0.3">
      <c r="A62" t="s">
        <v>65</v>
      </c>
      <c r="B62">
        <v>43</v>
      </c>
      <c r="C62">
        <v>25</v>
      </c>
      <c r="D62">
        <v>18</v>
      </c>
      <c r="E62">
        <v>8</v>
      </c>
      <c r="F62">
        <v>5</v>
      </c>
      <c r="H62">
        <f>(B$96-B62)^2</f>
        <v>3.6864000000000066</v>
      </c>
      <c r="I62">
        <f>(C$96-C62)^2</f>
        <v>0.94089999999999785</v>
      </c>
      <c r="J62">
        <f>(D$96-D62)^2</f>
        <v>11.628100000000002</v>
      </c>
      <c r="K62">
        <f>(E$96-E62)^2</f>
        <v>1.5376000000000005</v>
      </c>
      <c r="L62">
        <f>(F$96-F62)^2</f>
        <v>1.3688999999999998</v>
      </c>
      <c r="M62">
        <f>SUM(H62:L62)</f>
        <v>19.161900000000006</v>
      </c>
      <c r="N62">
        <f>RANK(M62,$M$2:$M$95,1)</f>
        <v>7</v>
      </c>
    </row>
    <row r="63" spans="1:14" x14ac:dyDescent="0.3">
      <c r="A63" t="s">
        <v>66</v>
      </c>
      <c r="B63">
        <v>43</v>
      </c>
      <c r="C63">
        <v>18</v>
      </c>
      <c r="D63">
        <v>19</v>
      </c>
      <c r="E63">
        <v>10</v>
      </c>
      <c r="F63">
        <v>9</v>
      </c>
      <c r="H63">
        <f>(B$96-B63)^2</f>
        <v>3.6864000000000066</v>
      </c>
      <c r="I63">
        <f>(C$96-C63)^2</f>
        <v>36.360900000000015</v>
      </c>
      <c r="J63">
        <f>(D$96-D63)^2</f>
        <v>5.8081000000000005</v>
      </c>
      <c r="K63">
        <f>(E$96-E63)^2</f>
        <v>10.497600000000002</v>
      </c>
      <c r="L63">
        <f>(F$96-F63)^2</f>
        <v>8.0089000000000006</v>
      </c>
      <c r="M63">
        <f>SUM(H63:L63)</f>
        <v>64.36190000000002</v>
      </c>
      <c r="N63">
        <f>RANK(M63,$M$2:$M$95,1)</f>
        <v>43</v>
      </c>
    </row>
    <row r="64" spans="1:14" x14ac:dyDescent="0.3">
      <c r="A64" t="s">
        <v>67</v>
      </c>
      <c r="B64">
        <v>45.2</v>
      </c>
      <c r="C64">
        <v>21.3</v>
      </c>
      <c r="D64">
        <v>19.7</v>
      </c>
      <c r="E64">
        <v>7.1</v>
      </c>
      <c r="F64">
        <v>5.7</v>
      </c>
      <c r="H64">
        <f>(B$96-B64)^2</f>
        <v>16.974400000000038</v>
      </c>
      <c r="I64">
        <f>(C$96-C64)^2</f>
        <v>7.4529000000000023</v>
      </c>
      <c r="J64">
        <f>(D$96-D64)^2</f>
        <v>2.9241000000000028</v>
      </c>
      <c r="K64">
        <f>(E$96-E64)^2</f>
        <v>0.1155999999999999</v>
      </c>
      <c r="L64">
        <f>(F$96-F64)^2</f>
        <v>0.22089999999999976</v>
      </c>
      <c r="M64">
        <f>SUM(H64:L64)</f>
        <v>27.687900000000045</v>
      </c>
      <c r="N64">
        <f>RANK(M64,$M$2:$M$95,1)</f>
        <v>17</v>
      </c>
    </row>
    <row r="65" spans="1:14" x14ac:dyDescent="0.3">
      <c r="A65" t="s">
        <v>68</v>
      </c>
      <c r="B65">
        <v>43</v>
      </c>
      <c r="C65">
        <v>24</v>
      </c>
      <c r="D65">
        <v>19</v>
      </c>
      <c r="E65">
        <v>7</v>
      </c>
      <c r="F65">
        <v>5</v>
      </c>
      <c r="H65">
        <f>(B$96-B65)^2</f>
        <v>3.6864000000000066</v>
      </c>
      <c r="I65">
        <f>(C$96-C65)^2</f>
        <v>9.0000000000006817E-4</v>
      </c>
      <c r="J65">
        <f>(D$96-D65)^2</f>
        <v>5.8081000000000005</v>
      </c>
      <c r="K65">
        <f>(E$96-E65)^2</f>
        <v>5.7600000000000103E-2</v>
      </c>
      <c r="L65">
        <f>(F$96-F65)^2</f>
        <v>1.3688999999999998</v>
      </c>
      <c r="M65">
        <f>SUM(H65:L65)</f>
        <v>10.921900000000008</v>
      </c>
      <c r="N65">
        <f>RANK(M65,$M$2:$M$95,1)</f>
        <v>3</v>
      </c>
    </row>
    <row r="66" spans="1:14" x14ac:dyDescent="0.3">
      <c r="A66" t="s">
        <v>69</v>
      </c>
      <c r="B66">
        <v>30</v>
      </c>
      <c r="C66">
        <v>25</v>
      </c>
      <c r="D66">
        <v>20</v>
      </c>
      <c r="E66">
        <v>15</v>
      </c>
      <c r="F66">
        <v>10</v>
      </c>
      <c r="H66">
        <f>(B$96-B66)^2</f>
        <v>122.76639999999996</v>
      </c>
      <c r="I66">
        <f>(C$96-C66)^2</f>
        <v>0.94089999999999785</v>
      </c>
      <c r="J66">
        <f>(D$96-D66)^2</f>
        <v>1.9881000000000004</v>
      </c>
      <c r="K66">
        <f>(E$96-E66)^2</f>
        <v>67.897599999999997</v>
      </c>
      <c r="L66">
        <f>(F$96-F66)^2</f>
        <v>14.668900000000001</v>
      </c>
      <c r="M66">
        <f>SUM(H66:L66)</f>
        <v>208.26189999999997</v>
      </c>
      <c r="N66">
        <f>RANK(M66,$M$2:$M$95,1)</f>
        <v>82</v>
      </c>
    </row>
    <row r="67" spans="1:14" x14ac:dyDescent="0.3">
      <c r="A67" t="s">
        <v>70</v>
      </c>
      <c r="B67">
        <v>35</v>
      </c>
      <c r="C67">
        <v>18</v>
      </c>
      <c r="D67">
        <v>31</v>
      </c>
      <c r="E67">
        <v>8</v>
      </c>
      <c r="F67">
        <v>8</v>
      </c>
      <c r="H67">
        <f>(B$96-B67)^2</f>
        <v>36.966399999999979</v>
      </c>
      <c r="I67">
        <f>(C$96-C67)^2</f>
        <v>36.360900000000015</v>
      </c>
      <c r="J67">
        <f>(D$96-D67)^2</f>
        <v>91.968099999999993</v>
      </c>
      <c r="K67">
        <f>(E$96-E67)^2</f>
        <v>1.5376000000000005</v>
      </c>
      <c r="L67">
        <f>(F$96-F67)^2</f>
        <v>3.3489000000000004</v>
      </c>
      <c r="M67">
        <f>SUM(H67:L67)</f>
        <v>170.18189999999998</v>
      </c>
      <c r="N67">
        <f>RANK(M67,$M$2:$M$95,1)</f>
        <v>77</v>
      </c>
    </row>
    <row r="68" spans="1:14" x14ac:dyDescent="0.3">
      <c r="A68" t="s">
        <v>71</v>
      </c>
      <c r="B68">
        <v>44</v>
      </c>
      <c r="C68">
        <v>25</v>
      </c>
      <c r="D68">
        <v>10</v>
      </c>
      <c r="E68">
        <v>10</v>
      </c>
      <c r="F68">
        <v>10</v>
      </c>
      <c r="H68">
        <f>(B$96-B68)^2</f>
        <v>8.5264000000000095</v>
      </c>
      <c r="I68">
        <f>(C$96-C68)^2</f>
        <v>0.94089999999999785</v>
      </c>
      <c r="J68">
        <f>(D$96-D68)^2</f>
        <v>130.18809999999999</v>
      </c>
      <c r="K68">
        <f>(E$96-E68)^2</f>
        <v>10.497600000000002</v>
      </c>
      <c r="L68">
        <f>(F$96-F68)^2</f>
        <v>14.668900000000001</v>
      </c>
      <c r="M68">
        <f>SUM(H68:L68)</f>
        <v>164.8219</v>
      </c>
      <c r="N68">
        <f>RANK(M68,$M$2:$M$95,1)</f>
        <v>74</v>
      </c>
    </row>
    <row r="69" spans="1:14" x14ac:dyDescent="0.3">
      <c r="A69" t="s">
        <v>72</v>
      </c>
      <c r="B69">
        <v>48</v>
      </c>
      <c r="C69">
        <v>20</v>
      </c>
      <c r="D69">
        <v>11</v>
      </c>
      <c r="E69">
        <v>10</v>
      </c>
      <c r="F69">
        <v>7</v>
      </c>
      <c r="H69">
        <f>(B$96-B69)^2</f>
        <v>47.886400000000023</v>
      </c>
      <c r="I69">
        <f>(C$96-C69)^2</f>
        <v>16.240900000000011</v>
      </c>
      <c r="J69">
        <f>(D$96-D69)^2</f>
        <v>108.3681</v>
      </c>
      <c r="K69">
        <f>(E$96-E69)^2</f>
        <v>10.497600000000002</v>
      </c>
      <c r="L69">
        <f>(F$96-F69)^2</f>
        <v>0.68890000000000007</v>
      </c>
      <c r="M69">
        <f>SUM(H69:L69)</f>
        <v>183.68190000000001</v>
      </c>
      <c r="N69">
        <f>RANK(M69,$M$2:$M$95,1)</f>
        <v>78</v>
      </c>
    </row>
    <row r="70" spans="1:14" x14ac:dyDescent="0.3">
      <c r="A70">
        <v>2017</v>
      </c>
      <c r="B70">
        <v>47</v>
      </c>
      <c r="C70">
        <v>22</v>
      </c>
      <c r="D70">
        <v>14</v>
      </c>
      <c r="E70">
        <v>9</v>
      </c>
      <c r="F70">
        <v>7</v>
      </c>
      <c r="H70">
        <f>(B$96-B70)^2</f>
        <v>35.04640000000002</v>
      </c>
      <c r="I70">
        <f>(C$96-C70)^2</f>
        <v>4.1209000000000042</v>
      </c>
      <c r="J70">
        <f>(D$96-D70)^2</f>
        <v>54.908100000000005</v>
      </c>
      <c r="K70">
        <f>(E$96-E70)^2</f>
        <v>5.0176000000000007</v>
      </c>
      <c r="L70">
        <f>(F$96-F70)^2</f>
        <v>0.68890000000000007</v>
      </c>
      <c r="M70">
        <f>SUM(H70:L70)</f>
        <v>99.781900000000036</v>
      </c>
      <c r="N70">
        <f>RANK(M70,$M$2:$M$95,1)</f>
        <v>64</v>
      </c>
    </row>
    <row r="71" spans="1:14" x14ac:dyDescent="0.3">
      <c r="A71" t="s">
        <v>73</v>
      </c>
      <c r="B71">
        <v>40</v>
      </c>
      <c r="C71">
        <v>25</v>
      </c>
      <c r="D71">
        <v>20</v>
      </c>
      <c r="E71">
        <v>10</v>
      </c>
      <c r="F71">
        <v>5</v>
      </c>
      <c r="H71">
        <f>(B$96-B71)^2</f>
        <v>1.1663999999999963</v>
      </c>
      <c r="I71">
        <f>(C$96-C71)^2</f>
        <v>0.94089999999999785</v>
      </c>
      <c r="J71">
        <f>(D$96-D71)^2</f>
        <v>1.9881000000000004</v>
      </c>
      <c r="K71">
        <f>(E$96-E71)^2</f>
        <v>10.497600000000002</v>
      </c>
      <c r="L71">
        <f>(F$96-F71)^2</f>
        <v>1.3688999999999998</v>
      </c>
      <c r="M71">
        <f>SUM(H71:L71)</f>
        <v>15.961899999999996</v>
      </c>
      <c r="N71">
        <f>RANK(M71,$M$2:$M$95,1)</f>
        <v>4</v>
      </c>
    </row>
    <row r="72" spans="1:14" x14ac:dyDescent="0.3">
      <c r="A72" t="s">
        <v>74</v>
      </c>
      <c r="B72">
        <v>43</v>
      </c>
      <c r="C72">
        <v>24</v>
      </c>
      <c r="D72">
        <v>17</v>
      </c>
      <c r="E72">
        <v>7</v>
      </c>
      <c r="F72">
        <v>8</v>
      </c>
      <c r="H72">
        <f>(B$96-B72)^2</f>
        <v>3.6864000000000066</v>
      </c>
      <c r="I72">
        <f>(C$96-C72)^2</f>
        <v>9.0000000000006817E-4</v>
      </c>
      <c r="J72">
        <f>(D$96-D72)^2</f>
        <v>19.4481</v>
      </c>
      <c r="K72">
        <f>(E$96-E72)^2</f>
        <v>5.7600000000000103E-2</v>
      </c>
      <c r="L72">
        <f>(F$96-F72)^2</f>
        <v>3.3489000000000004</v>
      </c>
      <c r="M72">
        <f>SUM(H72:L72)</f>
        <v>26.541900000000009</v>
      </c>
      <c r="N72">
        <f>RANK(M72,$M$2:$M$95,1)</f>
        <v>15</v>
      </c>
    </row>
    <row r="73" spans="1:14" x14ac:dyDescent="0.3">
      <c r="A73" t="s">
        <v>75</v>
      </c>
      <c r="B73">
        <v>45</v>
      </c>
      <c r="C73">
        <v>20</v>
      </c>
      <c r="D73">
        <v>20</v>
      </c>
      <c r="E73">
        <v>6</v>
      </c>
      <c r="F73">
        <v>7</v>
      </c>
      <c r="H73">
        <f>(B$96-B73)^2</f>
        <v>15.366400000000013</v>
      </c>
      <c r="I73">
        <f>(C$96-C73)^2</f>
        <v>16.240900000000011</v>
      </c>
      <c r="J73">
        <f>(D$96-D73)^2</f>
        <v>1.9881000000000004</v>
      </c>
      <c r="K73">
        <f>(E$96-E73)^2</f>
        <v>0.57759999999999967</v>
      </c>
      <c r="L73">
        <f>(F$96-F73)^2</f>
        <v>0.68890000000000007</v>
      </c>
      <c r="M73">
        <f>SUM(H73:L73)</f>
        <v>34.86190000000002</v>
      </c>
      <c r="N73">
        <f>RANK(M73,$M$2:$M$95,1)</f>
        <v>23</v>
      </c>
    </row>
    <row r="74" spans="1:14" x14ac:dyDescent="0.3">
      <c r="A74" t="s">
        <v>76</v>
      </c>
      <c r="B74">
        <v>44</v>
      </c>
      <c r="C74">
        <v>30</v>
      </c>
      <c r="D74">
        <v>14</v>
      </c>
      <c r="E74">
        <v>4</v>
      </c>
      <c r="F74">
        <v>8</v>
      </c>
      <c r="H74">
        <f>(B$96-B74)^2</f>
        <v>8.5264000000000095</v>
      </c>
      <c r="I74">
        <f>(C$96-C74)^2</f>
        <v>35.640899999999988</v>
      </c>
      <c r="J74">
        <f>(D$96-D74)^2</f>
        <v>54.908100000000005</v>
      </c>
      <c r="K74">
        <f>(E$96-E74)^2</f>
        <v>7.6175999999999986</v>
      </c>
      <c r="L74">
        <f>(F$96-F74)^2</f>
        <v>3.3489000000000004</v>
      </c>
      <c r="M74">
        <f>SUM(H74:L74)</f>
        <v>110.0419</v>
      </c>
      <c r="N74">
        <f>RANK(M74,$M$2:$M$95,1)</f>
        <v>68</v>
      </c>
    </row>
    <row r="75" spans="1:14" x14ac:dyDescent="0.3">
      <c r="A75" t="s">
        <v>77</v>
      </c>
      <c r="B75">
        <v>49</v>
      </c>
      <c r="C75">
        <v>14.9</v>
      </c>
      <c r="D75">
        <v>14.9</v>
      </c>
      <c r="E75">
        <v>10.1</v>
      </c>
      <c r="F75">
        <v>10.1</v>
      </c>
      <c r="H75">
        <f>(B$96-B75)^2</f>
        <v>62.726400000000027</v>
      </c>
      <c r="I75">
        <f>(C$96-C75)^2</f>
        <v>83.35690000000001</v>
      </c>
      <c r="J75">
        <f>(D$96-D75)^2</f>
        <v>42.380099999999999</v>
      </c>
      <c r="K75">
        <f>(E$96-E75)^2</f>
        <v>11.1556</v>
      </c>
      <c r="L75">
        <f>(F$96-F75)^2</f>
        <v>15.444899999999997</v>
      </c>
      <c r="M75">
        <f>SUM(H75:L75)</f>
        <v>215.06390000000002</v>
      </c>
      <c r="N75">
        <f>RANK(M75,$M$2:$M$95,1)</f>
        <v>83</v>
      </c>
    </row>
    <row r="76" spans="1:14" x14ac:dyDescent="0.3">
      <c r="A76" t="s">
        <v>78</v>
      </c>
      <c r="B76">
        <v>44</v>
      </c>
      <c r="C76">
        <v>21</v>
      </c>
      <c r="D76">
        <v>19</v>
      </c>
      <c r="E76">
        <v>6</v>
      </c>
      <c r="F76">
        <v>8</v>
      </c>
      <c r="H76">
        <f>(B$96-B76)^2</f>
        <v>8.5264000000000095</v>
      </c>
      <c r="I76">
        <f>(C$96-C76)^2</f>
        <v>9.1809000000000065</v>
      </c>
      <c r="J76">
        <f>(D$96-D76)^2</f>
        <v>5.8081000000000005</v>
      </c>
      <c r="K76">
        <f>(E$96-E76)^2</f>
        <v>0.57759999999999967</v>
      </c>
      <c r="L76">
        <f>(F$96-F76)^2</f>
        <v>3.3489000000000004</v>
      </c>
      <c r="M76">
        <f>SUM(H76:L76)</f>
        <v>27.441900000000018</v>
      </c>
      <c r="N76">
        <f>RANK(M76,$M$2:$M$95,1)</f>
        <v>16</v>
      </c>
    </row>
    <row r="77" spans="1:14" x14ac:dyDescent="0.3">
      <c r="A77" t="s">
        <v>79</v>
      </c>
      <c r="B77">
        <v>44.31</v>
      </c>
      <c r="C77">
        <v>22.68</v>
      </c>
      <c r="D77">
        <v>16.68</v>
      </c>
      <c r="E77">
        <v>8.1</v>
      </c>
      <c r="F77">
        <v>6.97</v>
      </c>
      <c r="H77">
        <f>(B$96-B77)^2</f>
        <v>10.432900000000025</v>
      </c>
      <c r="I77">
        <f>(C$96-C77)^2</f>
        <v>1.8225000000000038</v>
      </c>
      <c r="J77">
        <f>(D$96-D77)^2</f>
        <v>22.372900000000005</v>
      </c>
      <c r="K77">
        <f>(E$96-E77)^2</f>
        <v>1.7955999999999996</v>
      </c>
      <c r="L77">
        <f>(F$96-F77)^2</f>
        <v>0.63999999999999968</v>
      </c>
      <c r="M77">
        <f>SUM(H77:L77)</f>
        <v>37.063900000000032</v>
      </c>
      <c r="N77">
        <f>RANK(M77,$M$2:$M$95,1)</f>
        <v>25</v>
      </c>
    </row>
    <row r="78" spans="1:14" x14ac:dyDescent="0.3">
      <c r="A78" t="s">
        <v>80</v>
      </c>
      <c r="B78">
        <v>48.8</v>
      </c>
      <c r="C78">
        <v>21.2</v>
      </c>
      <c r="D78">
        <v>16.3</v>
      </c>
      <c r="E78">
        <v>6.2</v>
      </c>
      <c r="F78">
        <v>6</v>
      </c>
      <c r="H78">
        <f>(B$96-B78)^2</f>
        <v>59.598399999999984</v>
      </c>
      <c r="I78">
        <f>(C$96-C78)^2</f>
        <v>8.0089000000000112</v>
      </c>
      <c r="J78">
        <f>(D$96-D78)^2</f>
        <v>26.112099999999995</v>
      </c>
      <c r="K78">
        <f>(E$96-E78)^2</f>
        <v>0.31359999999999955</v>
      </c>
      <c r="L78">
        <f>(F$96-F78)^2</f>
        <v>2.8899999999999974E-2</v>
      </c>
      <c r="M78">
        <f>SUM(H78:L78)</f>
        <v>94.06189999999998</v>
      </c>
      <c r="N78">
        <f>RANK(M78,$M$2:$M$95,1)</f>
        <v>60</v>
      </c>
    </row>
    <row r="79" spans="1:14" x14ac:dyDescent="0.3">
      <c r="A79" t="s">
        <v>81</v>
      </c>
      <c r="B79">
        <v>51</v>
      </c>
      <c r="C79">
        <v>18</v>
      </c>
      <c r="D79">
        <v>18</v>
      </c>
      <c r="E79">
        <v>6</v>
      </c>
      <c r="F79">
        <v>6</v>
      </c>
      <c r="H79">
        <f>(B$96-B79)^2</f>
        <v>98.406400000000033</v>
      </c>
      <c r="I79">
        <f>(C$96-C79)^2</f>
        <v>36.360900000000015</v>
      </c>
      <c r="J79">
        <f>(D$96-D79)^2</f>
        <v>11.628100000000002</v>
      </c>
      <c r="K79">
        <f>(E$96-E79)^2</f>
        <v>0.57759999999999967</v>
      </c>
      <c r="L79">
        <f>(F$96-F79)^2</f>
        <v>2.8899999999999974E-2</v>
      </c>
      <c r="M79">
        <f>SUM(H79:L79)</f>
        <v>147.00190000000001</v>
      </c>
      <c r="N79">
        <f>RANK(M79,$M$2:$M$95,1)</f>
        <v>71</v>
      </c>
    </row>
    <row r="80" spans="1:14" x14ac:dyDescent="0.3">
      <c r="A80" t="s">
        <v>82</v>
      </c>
      <c r="B80">
        <v>43</v>
      </c>
      <c r="C80">
        <v>16</v>
      </c>
      <c r="D80">
        <v>19</v>
      </c>
      <c r="E80">
        <v>10</v>
      </c>
      <c r="F80">
        <v>9</v>
      </c>
      <c r="H80">
        <f>(B$96-B80)^2</f>
        <v>3.6864000000000066</v>
      </c>
      <c r="I80">
        <f>(C$96-C80)^2</f>
        <v>64.48090000000002</v>
      </c>
      <c r="J80">
        <f>(D$96-D80)^2</f>
        <v>5.8081000000000005</v>
      </c>
      <c r="K80">
        <f>(E$96-E80)^2</f>
        <v>10.497600000000002</v>
      </c>
      <c r="L80">
        <f>(F$96-F80)^2</f>
        <v>8.0089000000000006</v>
      </c>
      <c r="M80">
        <f>SUM(H80:L80)</f>
        <v>92.481900000000024</v>
      </c>
      <c r="N80">
        <f>RANK(M80,$M$2:$M$95,1)</f>
        <v>59</v>
      </c>
    </row>
    <row r="81" spans="1:14" x14ac:dyDescent="0.3">
      <c r="A81" t="s">
        <v>83</v>
      </c>
      <c r="B81">
        <v>55</v>
      </c>
      <c r="C81">
        <v>9</v>
      </c>
      <c r="D81">
        <v>10</v>
      </c>
      <c r="E81">
        <v>10</v>
      </c>
      <c r="F81">
        <v>15</v>
      </c>
      <c r="H81">
        <f>(B$96-B81)^2</f>
        <v>193.76640000000006</v>
      </c>
      <c r="I81">
        <f>(C$96-C81)^2</f>
        <v>225.90090000000004</v>
      </c>
      <c r="J81">
        <f>(D$96-D81)^2</f>
        <v>130.18809999999999</v>
      </c>
      <c r="K81">
        <f>(E$96-E81)^2</f>
        <v>10.497600000000002</v>
      </c>
      <c r="L81">
        <f>(F$96-F81)^2</f>
        <v>77.968900000000005</v>
      </c>
      <c r="M81">
        <f>SUM(H81:L81)</f>
        <v>638.32190000000003</v>
      </c>
      <c r="N81">
        <f>RANK(M81,$M$2:$M$95,1)</f>
        <v>94</v>
      </c>
    </row>
    <row r="82" spans="1:14" x14ac:dyDescent="0.3">
      <c r="A82" t="s">
        <v>84</v>
      </c>
      <c r="B82">
        <v>44</v>
      </c>
      <c r="C82">
        <v>16</v>
      </c>
      <c r="D82">
        <v>20</v>
      </c>
      <c r="E82">
        <v>7</v>
      </c>
      <c r="F82">
        <v>7</v>
      </c>
      <c r="H82">
        <f>(B$96-B82)^2</f>
        <v>8.5264000000000095</v>
      </c>
      <c r="I82">
        <f>(C$96-C82)^2</f>
        <v>64.48090000000002</v>
      </c>
      <c r="J82">
        <f>(D$96-D82)^2</f>
        <v>1.9881000000000004</v>
      </c>
      <c r="K82">
        <f>(E$96-E82)^2</f>
        <v>5.7600000000000103E-2</v>
      </c>
      <c r="L82">
        <f>(F$96-F82)^2</f>
        <v>0.68890000000000007</v>
      </c>
      <c r="M82">
        <f>SUM(H82:L82)</f>
        <v>75.74190000000003</v>
      </c>
      <c r="N82">
        <f>RANK(M82,$M$2:$M$95,1)</f>
        <v>48</v>
      </c>
    </row>
    <row r="83" spans="1:14" x14ac:dyDescent="0.3">
      <c r="A83" t="s">
        <v>85</v>
      </c>
      <c r="B83">
        <v>44</v>
      </c>
      <c r="C83">
        <v>19</v>
      </c>
      <c r="D83">
        <v>21</v>
      </c>
      <c r="E83">
        <v>6</v>
      </c>
      <c r="F83">
        <v>8</v>
      </c>
      <c r="H83">
        <f>(B$96-B83)^2</f>
        <v>8.5264000000000095</v>
      </c>
      <c r="I83">
        <f>(C$96-C83)^2</f>
        <v>25.300900000000013</v>
      </c>
      <c r="J83">
        <f>(D$96-D83)^2</f>
        <v>0.16810000000000011</v>
      </c>
      <c r="K83">
        <f>(E$96-E83)^2</f>
        <v>0.57759999999999967</v>
      </c>
      <c r="L83">
        <f>(F$96-F83)^2</f>
        <v>3.3489000000000004</v>
      </c>
      <c r="M83">
        <f>SUM(H83:L83)</f>
        <v>37.921900000000022</v>
      </c>
      <c r="N83">
        <f>RANK(M83,$M$2:$M$95,1)</f>
        <v>27</v>
      </c>
    </row>
    <row r="84" spans="1:14" x14ac:dyDescent="0.3">
      <c r="A84" t="s">
        <v>86</v>
      </c>
      <c r="B84">
        <v>40</v>
      </c>
      <c r="C84">
        <v>25</v>
      </c>
      <c r="D84">
        <v>17</v>
      </c>
      <c r="E84">
        <v>10</v>
      </c>
      <c r="F84">
        <v>8</v>
      </c>
      <c r="H84">
        <f>(B$96-B84)^2</f>
        <v>1.1663999999999963</v>
      </c>
      <c r="I84">
        <f>(C$96-C84)^2</f>
        <v>0.94089999999999785</v>
      </c>
      <c r="J84">
        <f>(D$96-D84)^2</f>
        <v>19.4481</v>
      </c>
      <c r="K84">
        <f>(E$96-E84)^2</f>
        <v>10.497600000000002</v>
      </c>
      <c r="L84">
        <f>(F$96-F84)^2</f>
        <v>3.3489000000000004</v>
      </c>
      <c r="M84">
        <f>SUM(H84:L84)</f>
        <v>35.401899999999998</v>
      </c>
      <c r="N84">
        <f>RANK(M84,$M$2:$M$95,1)</f>
        <v>24</v>
      </c>
    </row>
    <row r="85" spans="1:14" x14ac:dyDescent="0.3">
      <c r="A85" t="s">
        <v>87</v>
      </c>
      <c r="B85">
        <v>46</v>
      </c>
      <c r="C85">
        <v>17</v>
      </c>
      <c r="D85">
        <v>19</v>
      </c>
      <c r="E85">
        <v>7</v>
      </c>
      <c r="F85">
        <v>8</v>
      </c>
      <c r="H85">
        <f>(B$96-B85)^2</f>
        <v>24.206400000000016</v>
      </c>
      <c r="I85">
        <f>(C$96-C85)^2</f>
        <v>49.420900000000017</v>
      </c>
      <c r="J85">
        <f>(D$96-D85)^2</f>
        <v>5.8081000000000005</v>
      </c>
      <c r="K85">
        <f>(E$96-E85)^2</f>
        <v>5.7600000000000103E-2</v>
      </c>
      <c r="L85">
        <f>(F$96-F85)^2</f>
        <v>3.3489000000000004</v>
      </c>
      <c r="M85">
        <f>SUM(H85:L85)</f>
        <v>82.841900000000024</v>
      </c>
      <c r="N85">
        <f>RANK(M85,$M$2:$M$95,1)</f>
        <v>55</v>
      </c>
    </row>
    <row r="86" spans="1:14" x14ac:dyDescent="0.3">
      <c r="A86" t="s">
        <v>88</v>
      </c>
      <c r="B86">
        <v>45</v>
      </c>
      <c r="C86">
        <v>25</v>
      </c>
      <c r="D86">
        <v>14</v>
      </c>
      <c r="E86">
        <v>8</v>
      </c>
      <c r="F86">
        <v>8</v>
      </c>
      <c r="H86">
        <f>(B$96-B86)^2</f>
        <v>15.366400000000013</v>
      </c>
      <c r="I86">
        <f>(C$96-C86)^2</f>
        <v>0.94089999999999785</v>
      </c>
      <c r="J86">
        <f>(D$96-D86)^2</f>
        <v>54.908100000000005</v>
      </c>
      <c r="K86">
        <f>(E$96-E86)^2</f>
        <v>1.5376000000000005</v>
      </c>
      <c r="L86">
        <f>(F$96-F86)^2</f>
        <v>3.3489000000000004</v>
      </c>
      <c r="M86">
        <f>SUM(H86:L86)</f>
        <v>76.101900000000015</v>
      </c>
      <c r="N86">
        <f>RANK(M86,$M$2:$M$95,1)</f>
        <v>49</v>
      </c>
    </row>
    <row r="87" spans="1:14" x14ac:dyDescent="0.3">
      <c r="A87" t="s">
        <v>89</v>
      </c>
      <c r="B87">
        <v>35</v>
      </c>
      <c r="C87">
        <v>34</v>
      </c>
      <c r="D87">
        <v>16</v>
      </c>
      <c r="E87">
        <v>8</v>
      </c>
      <c r="F87">
        <v>7</v>
      </c>
      <c r="H87">
        <f>(B$96-B87)^2</f>
        <v>36.966399999999979</v>
      </c>
      <c r="I87">
        <f>(C$96-C87)^2</f>
        <v>99.400899999999979</v>
      </c>
      <c r="J87">
        <f>(D$96-D87)^2</f>
        <v>29.2681</v>
      </c>
      <c r="K87">
        <f>(E$96-E87)^2</f>
        <v>1.5376000000000005</v>
      </c>
      <c r="L87">
        <f>(F$96-F87)^2</f>
        <v>0.68890000000000007</v>
      </c>
      <c r="M87">
        <f>SUM(H87:L87)</f>
        <v>167.86189999999993</v>
      </c>
      <c r="N87">
        <f>RANK(M87,$M$2:$M$95,1)</f>
        <v>76</v>
      </c>
    </row>
    <row r="88" spans="1:14" x14ac:dyDescent="0.3">
      <c r="A88" t="s">
        <v>90</v>
      </c>
      <c r="B88">
        <v>43</v>
      </c>
      <c r="C88">
        <v>24</v>
      </c>
      <c r="D88">
        <v>17</v>
      </c>
      <c r="E88">
        <v>9</v>
      </c>
      <c r="F88">
        <v>7</v>
      </c>
      <c r="H88">
        <f>(B$96-B88)^2</f>
        <v>3.6864000000000066</v>
      </c>
      <c r="I88">
        <f>(C$96-C88)^2</f>
        <v>9.0000000000006817E-4</v>
      </c>
      <c r="J88">
        <f>(D$96-D88)^2</f>
        <v>19.4481</v>
      </c>
      <c r="K88">
        <f>(E$96-E88)^2</f>
        <v>5.0176000000000007</v>
      </c>
      <c r="L88">
        <f>(F$96-F88)^2</f>
        <v>0.68890000000000007</v>
      </c>
      <c r="M88">
        <f>SUM(H88:L88)</f>
        <v>28.84190000000001</v>
      </c>
      <c r="N88">
        <f>RANK(M88,$M$2:$M$95,1)</f>
        <v>18</v>
      </c>
    </row>
    <row r="89" spans="1:14" x14ac:dyDescent="0.3">
      <c r="A89" t="s">
        <v>91</v>
      </c>
      <c r="B89">
        <v>37</v>
      </c>
      <c r="C89">
        <v>27</v>
      </c>
      <c r="D89">
        <v>18</v>
      </c>
      <c r="E89">
        <v>11</v>
      </c>
      <c r="F89">
        <v>6</v>
      </c>
      <c r="H89">
        <f>(B$96-B89)^2</f>
        <v>16.646399999999986</v>
      </c>
      <c r="I89">
        <f>(C$96-C89)^2</f>
        <v>8.8208999999999929</v>
      </c>
      <c r="J89">
        <f>(D$96-D89)^2</f>
        <v>11.628100000000002</v>
      </c>
      <c r="K89">
        <f>(E$96-E89)^2</f>
        <v>17.977600000000002</v>
      </c>
      <c r="L89">
        <f>(F$96-F89)^2</f>
        <v>2.8899999999999974E-2</v>
      </c>
      <c r="M89">
        <f>SUM(H89:L89)</f>
        <v>55.101899999999986</v>
      </c>
      <c r="N89">
        <f>RANK(M89,$M$2:$M$95,1)</f>
        <v>33</v>
      </c>
    </row>
    <row r="90" spans="1:14" x14ac:dyDescent="0.3">
      <c r="A90" t="s">
        <v>92</v>
      </c>
      <c r="B90">
        <v>35</v>
      </c>
      <c r="C90">
        <v>25</v>
      </c>
      <c r="D90">
        <v>40</v>
      </c>
      <c r="E90">
        <v>20</v>
      </c>
      <c r="F90">
        <v>10</v>
      </c>
      <c r="H90">
        <f>(B$96-B90)^2</f>
        <v>36.966399999999979</v>
      </c>
      <c r="I90">
        <f>(C$96-C90)^2</f>
        <v>0.94089999999999785</v>
      </c>
      <c r="J90">
        <f>(D$96-D90)^2</f>
        <v>345.5881</v>
      </c>
      <c r="K90">
        <f>(E$96-E90)^2</f>
        <v>175.29760000000002</v>
      </c>
      <c r="L90">
        <f>(F$96-F90)^2</f>
        <v>14.668900000000001</v>
      </c>
      <c r="M90">
        <f>SUM(H90:L90)</f>
        <v>573.46190000000001</v>
      </c>
      <c r="N90">
        <f>RANK(M90,$M$2:$M$95,1)</f>
        <v>93</v>
      </c>
    </row>
    <row r="91" spans="1:14" x14ac:dyDescent="0.3">
      <c r="A91" t="s">
        <v>93</v>
      </c>
      <c r="B91">
        <v>42.195</v>
      </c>
      <c r="C91">
        <v>21</v>
      </c>
      <c r="D91">
        <v>18</v>
      </c>
      <c r="E91">
        <v>6</v>
      </c>
      <c r="F91">
        <v>8</v>
      </c>
      <c r="H91">
        <f>(B$96-B91)^2</f>
        <v>1.2432250000000045</v>
      </c>
      <c r="I91">
        <f>(C$96-C91)^2</f>
        <v>9.1809000000000065</v>
      </c>
      <c r="J91">
        <f>(D$96-D91)^2</f>
        <v>11.628100000000002</v>
      </c>
      <c r="K91">
        <f>(E$96-E91)^2</f>
        <v>0.57759999999999967</v>
      </c>
      <c r="L91">
        <f>(F$96-F91)^2</f>
        <v>3.3489000000000004</v>
      </c>
      <c r="M91">
        <f>SUM(H91:L91)</f>
        <v>25.978725000000015</v>
      </c>
      <c r="N91">
        <f>RANK(M91,$M$2:$M$95,1)</f>
        <v>13</v>
      </c>
    </row>
    <row r="92" spans="1:14" x14ac:dyDescent="0.3">
      <c r="A92" t="s">
        <v>94</v>
      </c>
      <c r="B92">
        <v>42</v>
      </c>
      <c r="C92">
        <v>29</v>
      </c>
      <c r="D92">
        <v>16</v>
      </c>
      <c r="E92">
        <v>7</v>
      </c>
      <c r="F92">
        <v>5</v>
      </c>
      <c r="H92">
        <f>(B$96-B92)^2</f>
        <v>0.84640000000000315</v>
      </c>
      <c r="I92">
        <f>(C$96-C92)^2</f>
        <v>24.70089999999999</v>
      </c>
      <c r="J92">
        <f>(D$96-D92)^2</f>
        <v>29.2681</v>
      </c>
      <c r="K92">
        <f>(E$96-E92)^2</f>
        <v>5.7600000000000103E-2</v>
      </c>
      <c r="L92">
        <f>(F$96-F92)^2</f>
        <v>1.3688999999999998</v>
      </c>
      <c r="M92">
        <f>SUM(H92:L92)</f>
        <v>56.241899999999994</v>
      </c>
      <c r="N92">
        <f>RANK(M92,$M$2:$M$95,1)</f>
        <v>36</v>
      </c>
    </row>
    <row r="93" spans="1:14" x14ac:dyDescent="0.3">
      <c r="A93" t="s">
        <v>100</v>
      </c>
      <c r="B93">
        <v>42.3</v>
      </c>
      <c r="C93">
        <v>23.2</v>
      </c>
      <c r="D93">
        <v>14.7</v>
      </c>
      <c r="E93">
        <v>8.1999999999999993</v>
      </c>
      <c r="F93">
        <v>8.6</v>
      </c>
      <c r="H93">
        <f>(B$96-B93)^2</f>
        <v>1.4883999999999973</v>
      </c>
      <c r="I93">
        <f>(C$96-C93)^2</f>
        <v>0.68890000000000307</v>
      </c>
      <c r="J93">
        <f>(D$96-D93)^2</f>
        <v>45.024100000000011</v>
      </c>
      <c r="K93">
        <f>(E$96-E93)^2</f>
        <v>2.0735999999999986</v>
      </c>
      <c r="L93">
        <f>(F$96-F93)^2</f>
        <v>5.9048999999999987</v>
      </c>
      <c r="M93">
        <f>SUM(H93:L93)</f>
        <v>55.179900000000011</v>
      </c>
      <c r="N93">
        <f>RANK(M93,$M$2:$M$95,1)</f>
        <v>34</v>
      </c>
    </row>
    <row r="94" spans="1:14" x14ac:dyDescent="0.3">
      <c r="A94" t="s">
        <v>101</v>
      </c>
      <c r="B94">
        <v>45</v>
      </c>
      <c r="C94">
        <v>24</v>
      </c>
      <c r="D94">
        <v>18</v>
      </c>
      <c r="E94">
        <v>5</v>
      </c>
      <c r="F94">
        <v>5</v>
      </c>
      <c r="H94">
        <f>(B$96-B94)^2</f>
        <v>15.366400000000013</v>
      </c>
      <c r="I94">
        <f>(C$96-C94)^2</f>
        <v>9.0000000000006817E-4</v>
      </c>
      <c r="J94">
        <f>(D$96-D94)^2</f>
        <v>11.628100000000002</v>
      </c>
      <c r="K94">
        <f>(E$96-E94)^2</f>
        <v>3.0975999999999995</v>
      </c>
      <c r="L94">
        <f>(F$96-F94)^2</f>
        <v>1.3688999999999998</v>
      </c>
      <c r="M94">
        <f>SUM(H94:L94)</f>
        <v>31.461900000000014</v>
      </c>
      <c r="N94">
        <f>RANK(M94,$M$2:$M$95,1)</f>
        <v>20</v>
      </c>
    </row>
    <row r="95" spans="1:14" x14ac:dyDescent="0.3">
      <c r="A95" t="s">
        <v>102</v>
      </c>
      <c r="B95">
        <f>AVERAGE(B2:B94)</f>
        <v>44.225860215053764</v>
      </c>
      <c r="C95">
        <f t="shared" ref="C95:F95" si="0">AVERAGE(C2:C94)</f>
        <v>22.421290322580649</v>
      </c>
      <c r="D95">
        <f t="shared" si="0"/>
        <v>17.054623655913979</v>
      </c>
      <c r="E95">
        <f t="shared" si="0"/>
        <v>8.3010752688172058</v>
      </c>
      <c r="F95">
        <f t="shared" si="0"/>
        <v>7.0781720430107535</v>
      </c>
      <c r="H95">
        <f>(B$96-B95)^2</f>
        <v>9.8964364926581254</v>
      </c>
      <c r="I95">
        <f>(C$96-C95)^2</f>
        <v>2.5879468262226752</v>
      </c>
      <c r="J95">
        <f>(D$96-D95)^2</f>
        <v>18.96930309862412</v>
      </c>
      <c r="K95">
        <f>(E$96-E95)^2</f>
        <v>2.3749129841600238</v>
      </c>
      <c r="L95">
        <f>(F$96-F95)^2</f>
        <v>0.82477645970632607</v>
      </c>
      <c r="M95">
        <f>SUM(H95:L95)</f>
        <v>34.653375861371273</v>
      </c>
      <c r="N95">
        <f>RANK(M95,$M$2:$M$95,1)</f>
        <v>22</v>
      </c>
    </row>
    <row r="96" spans="1:14" x14ac:dyDescent="0.3">
      <c r="A96" t="s">
        <v>103</v>
      </c>
      <c r="B96">
        <v>41.08</v>
      </c>
      <c r="C96">
        <v>24.03</v>
      </c>
      <c r="D96">
        <v>21.41</v>
      </c>
      <c r="E96">
        <v>6.76</v>
      </c>
      <c r="F96">
        <v>6.17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harijan</dc:creator>
  <cp:lastModifiedBy>harijan</cp:lastModifiedBy>
  <dcterms:created xsi:type="dcterms:W3CDTF">2017-05-09T00:41:08Z</dcterms:created>
  <dcterms:modified xsi:type="dcterms:W3CDTF">2017-05-09T23:05:54Z</dcterms:modified>
</cp:coreProperties>
</file>